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Ivan\Documents\2015\BITACORAS ASEH\"/>
    </mc:Choice>
  </mc:AlternateContent>
  <bookViews>
    <workbookView xWindow="120" yWindow="120" windowWidth="21315" windowHeight="8955"/>
  </bookViews>
  <sheets>
    <sheet name="TSURU 01" sheetId="1" r:id="rId1"/>
    <sheet name="TSURU 03" sheetId="20" r:id="rId2"/>
    <sheet name="TSURU 04" sheetId="21" r:id="rId3"/>
    <sheet name="PATRIOT" sheetId="22" r:id="rId4"/>
    <sheet name="ROGUE" sheetId="34" r:id="rId5"/>
    <sheet name="ESTAQUITAS" sheetId="23" r:id="rId6"/>
    <sheet name="ECONOLINE" sheetId="24" r:id="rId7"/>
    <sheet name="GEMI" sheetId="26" r:id="rId8"/>
    <sheet name="VOLVO" sheetId="27" r:id="rId9"/>
    <sheet name="DOBLE CABINA" sheetId="28" r:id="rId10"/>
    <sheet name="AVEO 1" sheetId="30" r:id="rId11"/>
    <sheet name="AVEO 2" sheetId="32" r:id="rId12"/>
    <sheet name="AVEO 3" sheetId="33" r:id="rId13"/>
  </sheets>
  <calcPr calcId="152511"/>
</workbook>
</file>

<file path=xl/calcChain.xml><?xml version="1.0" encoding="utf-8"?>
<calcChain xmlns="http://schemas.openxmlformats.org/spreadsheetml/2006/main">
  <c r="I142" i="33" l="1"/>
  <c r="G142" i="33"/>
  <c r="D142" i="33"/>
  <c r="I105" i="33"/>
  <c r="G105" i="33"/>
  <c r="D105" i="33"/>
  <c r="I68" i="33"/>
  <c r="G68" i="33"/>
  <c r="D68" i="33"/>
  <c r="I30" i="33"/>
  <c r="G30" i="33"/>
  <c r="D30" i="33"/>
  <c r="I68" i="32"/>
  <c r="G68" i="32"/>
  <c r="D68" i="32"/>
  <c r="I30" i="32"/>
  <c r="G30" i="32"/>
  <c r="D30" i="32"/>
  <c r="I105" i="30"/>
  <c r="G105" i="30"/>
  <c r="D105" i="30"/>
  <c r="I68" i="30"/>
  <c r="G68" i="30"/>
  <c r="D68" i="30"/>
  <c r="I30" i="30"/>
  <c r="G30" i="30"/>
  <c r="D30" i="30"/>
  <c r="I68" i="28"/>
  <c r="G68" i="28"/>
  <c r="D68" i="28"/>
  <c r="I30" i="28"/>
  <c r="G30" i="28"/>
  <c r="D30" i="28"/>
  <c r="I67" i="27"/>
  <c r="G67" i="27"/>
  <c r="D67" i="27"/>
  <c r="I30" i="27"/>
  <c r="G30" i="27"/>
  <c r="D30" i="27"/>
  <c r="I30" i="26"/>
  <c r="G30" i="26"/>
  <c r="D30" i="26"/>
  <c r="I31" i="24"/>
  <c r="G31" i="24"/>
  <c r="I141" i="23"/>
  <c r="G141" i="23"/>
  <c r="D141" i="23"/>
  <c r="I104" i="23"/>
  <c r="G104" i="23"/>
  <c r="D104" i="23"/>
  <c r="I67" i="23"/>
  <c r="G67" i="23"/>
  <c r="D67" i="23"/>
  <c r="I30" i="23"/>
  <c r="G30" i="23"/>
  <c r="D30" i="23"/>
  <c r="I67" i="34"/>
  <c r="G67" i="34"/>
  <c r="I30" i="34"/>
  <c r="G30" i="34"/>
  <c r="I104" i="22"/>
  <c r="G104" i="22"/>
  <c r="D104" i="22"/>
  <c r="I67" i="22"/>
  <c r="G67" i="22"/>
  <c r="D67" i="22"/>
  <c r="I30" i="22"/>
  <c r="G30" i="22"/>
  <c r="D30" i="22"/>
  <c r="I30" i="21"/>
  <c r="G30" i="21"/>
  <c r="D30" i="21"/>
  <c r="I104" i="20"/>
  <c r="G104" i="20"/>
  <c r="D104" i="20"/>
  <c r="I67" i="20"/>
  <c r="G67" i="20"/>
  <c r="D67" i="20"/>
  <c r="D30" i="20"/>
  <c r="I30" i="20"/>
  <c r="G30" i="20"/>
  <c r="I106" i="1"/>
  <c r="G106" i="1"/>
  <c r="D106" i="1"/>
  <c r="I67" i="1"/>
  <c r="G67" i="1"/>
  <c r="E67" i="1"/>
  <c r="D67" i="1"/>
  <c r="I30" i="1"/>
  <c r="G30" i="1"/>
  <c r="D30" i="1"/>
  <c r="D61" i="34" l="1"/>
  <c r="D60" i="34"/>
  <c r="D59" i="34"/>
  <c r="D58" i="34"/>
  <c r="D57" i="34"/>
  <c r="D56" i="34"/>
  <c r="D55" i="34"/>
  <c r="D29" i="34"/>
  <c r="D28" i="34"/>
  <c r="D27" i="34"/>
  <c r="D26" i="34"/>
  <c r="D25" i="34"/>
  <c r="D24" i="34"/>
  <c r="D23" i="34"/>
  <c r="D22" i="34"/>
  <c r="D21" i="34"/>
  <c r="D20" i="34"/>
  <c r="D19" i="34"/>
  <c r="D18" i="34"/>
  <c r="D136" i="33"/>
  <c r="D135" i="33"/>
  <c r="D134" i="33"/>
  <c r="D133" i="33"/>
  <c r="D132" i="33"/>
  <c r="D131" i="33"/>
  <c r="D130" i="33"/>
  <c r="D104" i="33"/>
  <c r="D103" i="33"/>
  <c r="D102" i="33"/>
  <c r="D101" i="33"/>
  <c r="D100" i="33"/>
  <c r="D99" i="33"/>
  <c r="D98" i="33"/>
  <c r="D97" i="33"/>
  <c r="D96" i="33"/>
  <c r="D95" i="33"/>
  <c r="D94" i="33"/>
  <c r="D93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29" i="33"/>
  <c r="D30" i="34" l="1"/>
  <c r="D67" i="34"/>
  <c r="D28" i="33"/>
  <c r="D27" i="33"/>
  <c r="D26" i="33"/>
  <c r="D25" i="33"/>
  <c r="D24" i="33"/>
  <c r="D23" i="33"/>
  <c r="D22" i="33"/>
  <c r="D21" i="33"/>
  <c r="D20" i="33"/>
  <c r="D19" i="33"/>
  <c r="D18" i="33"/>
  <c r="D94" i="32" l="1"/>
  <c r="D93" i="32"/>
  <c r="D67" i="32"/>
  <c r="D66" i="32"/>
  <c r="D65" i="32"/>
  <c r="D64" i="32"/>
  <c r="D63" i="32"/>
  <c r="D62" i="32"/>
  <c r="D61" i="32"/>
  <c r="D60" i="32"/>
  <c r="D59" i="32"/>
  <c r="D58" i="32"/>
  <c r="D57" i="32"/>
  <c r="D56" i="32"/>
  <c r="D55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01" i="30"/>
  <c r="D100" i="30"/>
  <c r="D99" i="30"/>
  <c r="D98" i="30"/>
  <c r="D97" i="30"/>
  <c r="D96" i="30"/>
  <c r="D95" i="30"/>
  <c r="D94" i="30"/>
  <c r="D93" i="30"/>
  <c r="D67" i="30"/>
  <c r="D66" i="30" l="1"/>
  <c r="D65" i="30"/>
  <c r="D64" i="30"/>
  <c r="D63" i="30"/>
  <c r="D62" i="30"/>
  <c r="D61" i="30"/>
  <c r="D60" i="30"/>
  <c r="D59" i="30"/>
  <c r="D58" i="30"/>
  <c r="D57" i="30"/>
  <c r="D56" i="30"/>
  <c r="D55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67" i="28"/>
  <c r="D64" i="28"/>
  <c r="D66" i="28"/>
  <c r="D65" i="28"/>
  <c r="D63" i="28"/>
  <c r="D62" i="28"/>
  <c r="D61" i="28"/>
  <c r="D60" i="28"/>
  <c r="D59" i="28"/>
  <c r="D58" i="28"/>
  <c r="D57" i="28"/>
  <c r="D56" i="28"/>
  <c r="D55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58" i="27"/>
  <c r="D57" i="27"/>
  <c r="D56" i="27"/>
  <c r="D55" i="27"/>
  <c r="D29" i="27"/>
  <c r="D28" i="27"/>
  <c r="D27" i="27"/>
  <c r="D26" i="27"/>
  <c r="D25" i="27"/>
  <c r="D24" i="27"/>
  <c r="D23" i="27"/>
  <c r="D22" i="27"/>
  <c r="D21" i="27"/>
  <c r="D20" i="27"/>
  <c r="D19" i="27"/>
  <c r="D18" i="27"/>
  <c r="D29" i="26"/>
  <c r="D28" i="26"/>
  <c r="D27" i="26"/>
  <c r="D26" i="26"/>
  <c r="D25" i="26"/>
  <c r="D24" i="26"/>
  <c r="D23" i="26"/>
  <c r="D22" i="26"/>
  <c r="D21" i="26"/>
  <c r="D20" i="26"/>
  <c r="D19" i="26"/>
  <c r="D18" i="26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31" i="24" s="1"/>
  <c r="D134" i="23"/>
  <c r="D133" i="23"/>
  <c r="D132" i="23"/>
  <c r="D131" i="23"/>
  <c r="D130" i="23"/>
  <c r="D129" i="23"/>
  <c r="D103" i="23"/>
  <c r="D102" i="23"/>
  <c r="D101" i="23"/>
  <c r="D100" i="23"/>
  <c r="D99" i="23"/>
  <c r="D98" i="23"/>
  <c r="D97" i="23"/>
  <c r="D96" i="23"/>
  <c r="D95" i="23"/>
  <c r="D94" i="23"/>
  <c r="D93" i="23"/>
  <c r="D92" i="23"/>
  <c r="D66" i="23"/>
  <c r="D65" i="23"/>
  <c r="D64" i="23"/>
  <c r="D63" i="23"/>
  <c r="D62" i="23"/>
  <c r="D61" i="23"/>
  <c r="D60" i="23"/>
  <c r="D59" i="23"/>
  <c r="D58" i="23"/>
  <c r="D57" i="23"/>
  <c r="D56" i="23"/>
  <c r="D55" i="23"/>
  <c r="D29" i="23"/>
  <c r="D28" i="23"/>
  <c r="D27" i="23"/>
  <c r="D26" i="23"/>
  <c r="D25" i="23"/>
  <c r="D24" i="23"/>
  <c r="D23" i="23"/>
  <c r="D22" i="23"/>
  <c r="D21" i="23"/>
  <c r="D20" i="23"/>
  <c r="D19" i="23"/>
  <c r="D18" i="23"/>
  <c r="D96" i="22"/>
  <c r="D95" i="22"/>
  <c r="D94" i="22"/>
  <c r="D93" i="22"/>
  <c r="D92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23" i="21"/>
  <c r="D22" i="21"/>
  <c r="D21" i="21"/>
  <c r="D20" i="21"/>
  <c r="D19" i="21"/>
  <c r="D18" i="21"/>
  <c r="D102" i="20" l="1"/>
  <c r="D101" i="20"/>
  <c r="D100" i="20"/>
  <c r="D99" i="20"/>
  <c r="D98" i="20"/>
  <c r="D97" i="20"/>
  <c r="D96" i="20"/>
  <c r="D95" i="20"/>
  <c r="D94" i="20"/>
  <c r="D93" i="20"/>
  <c r="D92" i="20"/>
  <c r="D29" i="20"/>
  <c r="D28" i="20"/>
  <c r="D27" i="20"/>
  <c r="D26" i="20"/>
  <c r="D25" i="20"/>
  <c r="D24" i="20"/>
  <c r="D23" i="20"/>
  <c r="D22" i="20"/>
  <c r="D21" i="20"/>
  <c r="D20" i="20"/>
  <c r="D19" i="20"/>
  <c r="D18" i="20"/>
  <c r="D66" i="20"/>
  <c r="D65" i="20"/>
  <c r="D64" i="20"/>
  <c r="D63" i="20"/>
  <c r="D62" i="20"/>
  <c r="D61" i="20"/>
  <c r="D60" i="20"/>
  <c r="D59" i="20"/>
  <c r="D58" i="20"/>
  <c r="D57" i="20"/>
  <c r="D56" i="20"/>
  <c r="D55" i="20"/>
  <c r="D104" i="1" l="1"/>
  <c r="D103" i="1"/>
  <c r="D102" i="1"/>
  <c r="D101" i="1"/>
  <c r="D100" i="1"/>
  <c r="D99" i="1"/>
</calcChain>
</file>

<file path=xl/comments1.xml><?xml version="1.0" encoding="utf-8"?>
<comments xmlns="http://schemas.openxmlformats.org/spreadsheetml/2006/main">
  <authors>
    <author>PC Ivan</author>
  </authors>
  <commentList>
    <comment ref="H18" authorId="0" shapeId="0">
      <text>
        <r>
          <rPr>
            <b/>
            <sz val="9"/>
            <color indexed="81"/>
            <rFont val="Tahoma"/>
            <family val="2"/>
          </rPr>
          <t>PC Ivan: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<sst xmlns="http://schemas.openxmlformats.org/spreadsheetml/2006/main" count="2699" uniqueCount="361">
  <si>
    <t>UNIVERSIDAD POLITECNICA DE TULANCINGO</t>
  </si>
  <si>
    <t>MODELO:</t>
  </si>
  <si>
    <t>PLACAS:</t>
  </si>
  <si>
    <t>COMUNIDAD ADMINISTRATIVA Y ÁCADEMICA DE LA UNIVERSIDAD POLITECNICA DE TULANCINGO</t>
  </si>
  <si>
    <t>L.C. JOSE LUIS ORTIZ TREJO.</t>
  </si>
  <si>
    <t>FECHA</t>
  </si>
  <si>
    <t>IMPORTE</t>
  </si>
  <si>
    <t>LITROS</t>
  </si>
  <si>
    <t>KILOMETRAJE</t>
  </si>
  <si>
    <t>INICIAL</t>
  </si>
  <si>
    <t>FINAL</t>
  </si>
  <si>
    <t>COMBUSTIBLE</t>
  </si>
  <si>
    <t>COSTO X LITRO</t>
  </si>
  <si>
    <t>RENDIMIENTO KM / LTS</t>
  </si>
  <si>
    <t>LUGAR DE LA COMISIÓN</t>
  </si>
  <si>
    <t>NOMBRE Y FIRMA DEL CONDUCTOR</t>
  </si>
  <si>
    <t>DE:</t>
  </si>
  <si>
    <t>A:</t>
  </si>
  <si>
    <t>BITÁCORA DE COMBUSTIBLES Y LUBRICANTES DE VEHÍCULOS</t>
  </si>
  <si>
    <t xml:space="preserve"> MARCA:</t>
  </si>
  <si>
    <t xml:space="preserve"> ÁREA DE ADSCRIPCIÓN:</t>
  </si>
  <si>
    <t xml:space="preserve"> RESGUARDATORIO:</t>
  </si>
  <si>
    <t>______________________________</t>
  </si>
  <si>
    <t>MTRO. GERARDO TELLEZ REYES.</t>
  </si>
  <si>
    <t>RECTOR</t>
  </si>
  <si>
    <t>REVISÓ:</t>
  </si>
  <si>
    <t xml:space="preserve">                             __________________________</t>
  </si>
  <si>
    <t>L.C. VICENTE CRUZ NAVA.</t>
  </si>
  <si>
    <t>DIRECTOR DE ADMINISTRACIÓN</t>
  </si>
  <si>
    <t>TOTAL:</t>
  </si>
  <si>
    <t>NISSAN</t>
  </si>
  <si>
    <t>AUTORIZÓ:</t>
  </si>
  <si>
    <t>HMS-3514</t>
  </si>
  <si>
    <t>HMS-3473</t>
  </si>
  <si>
    <t>KILOMETROS RECORRIDOS</t>
  </si>
  <si>
    <t>NÚM. DE VALE</t>
  </si>
  <si>
    <t>Y/O FACTURA</t>
  </si>
  <si>
    <t>FECHA DEL VALE</t>
  </si>
  <si>
    <t>FECHA O PERIODO DE COMISION</t>
  </si>
  <si>
    <t>F-02</t>
  </si>
  <si>
    <t>TIPO:</t>
  </si>
  <si>
    <t>NO. SERIE</t>
  </si>
  <si>
    <t>NO. INVENTARIO</t>
  </si>
  <si>
    <t>NO. ECONÓMICO</t>
  </si>
  <si>
    <t>CAPACIDAD DE LITROS</t>
  </si>
  <si>
    <t>ELABORÓ:</t>
  </si>
  <si>
    <t xml:space="preserve">           L.C. JOSE LUIS ORTIZ TREJO</t>
  </si>
  <si>
    <t>_______________________________</t>
  </si>
  <si>
    <t>DIRECTOR DE RECURSOS MAT´S Y SERV GRALES.</t>
  </si>
  <si>
    <t>3N1EB31S93K494635</t>
  </si>
  <si>
    <t>3N1EB31S49K306158</t>
  </si>
  <si>
    <t>UPT</t>
  </si>
  <si>
    <t>TULANCINGO RECOGER FOLLETOS A IMPRENTA</t>
  </si>
  <si>
    <t>JAVIER ARROYO</t>
  </si>
  <si>
    <t>LLEVAR ALUMNOS IMSS TULANCINGO</t>
  </si>
  <si>
    <t>TOMAS GOMEZ</t>
  </si>
  <si>
    <t>ASISTIR A TALLER DE CONVOCATORIAS INADEM PACHUCA</t>
  </si>
  <si>
    <t>CARLOS SOUBERVILLE</t>
  </si>
  <si>
    <t>DIRECCION DE PROCURADURIA GUBERNAMENTAL PACHUCA</t>
  </si>
  <si>
    <t>TULANCINGO COMPRAS</t>
  </si>
  <si>
    <t>BANCO TULANCINGO</t>
  </si>
  <si>
    <t>PALACIO DE GOBIERNO PACHUA</t>
  </si>
  <si>
    <t>PRESIDENCIA TULANCINGO</t>
  </si>
  <si>
    <t>SECRETARIA DE FINANZAS PACHUCA</t>
  </si>
  <si>
    <t>SANTIAGO CRUZ</t>
  </si>
  <si>
    <t>L.C. JOSE LUIS ORTIZ</t>
  </si>
  <si>
    <t>SECRETARIA DE CONTRALORIA DE GOBIERNO DEL ESTADO</t>
  </si>
  <si>
    <t>REYES MUÑOZ ESTRADA</t>
  </si>
  <si>
    <t>PACHUCA REUNION ISSSTE</t>
  </si>
  <si>
    <t>COORDINACION DE ORGANISMOS DESCENTRALIZADOS</t>
  </si>
  <si>
    <t>AUDITORIA SUPERIOR DEL ESTADO PACHUCA</t>
  </si>
  <si>
    <t>MEXICO, D.F. DOCUMENTOS VARIAS DEPENDENCIAS</t>
  </si>
  <si>
    <t>COMPRAS PACHUCA Y TULANCINGO</t>
  </si>
  <si>
    <t>DIF PACHUCA, HIDALGO</t>
  </si>
  <si>
    <t>L.C. VICENTE CRUZ NAVA</t>
  </si>
  <si>
    <t>L.C.  VICENTE CRUZ NAVA</t>
  </si>
  <si>
    <t>FABIOLA AGUILAR MONTIEL</t>
  </si>
  <si>
    <t>RAMON BARRERA SANTIAGO</t>
  </si>
  <si>
    <t>ALEJANDRO ROBLES ACEVEDO</t>
  </si>
  <si>
    <t>PACHUCA, GPBIERNO DEL ESTADO</t>
  </si>
  <si>
    <t>PACHUCA, ENTREGA DE OFICIOS</t>
  </si>
  <si>
    <t>PACHUCA , SEP</t>
  </si>
  <si>
    <t>TULANCINGO, ENTREGA DE PROYECTO EN PRESIDENCIA</t>
  </si>
  <si>
    <t>ERIC SOTO ESCORCIA</t>
  </si>
  <si>
    <t>CARLOS ENRIQUEZ R.</t>
  </si>
  <si>
    <t>PACHUCA, HGO. AUDITORIA SUPERIOR</t>
  </si>
  <si>
    <t>PACHUCA, HGO. SECRETARIA DE FINANZAS</t>
  </si>
  <si>
    <t>TULANCINGO, HGO. CARGAR GASOLINA</t>
  </si>
  <si>
    <t>TULANCINGO, HGO. COMPRAS</t>
  </si>
  <si>
    <t>PACHUCA, HGO. IHEMSYS</t>
  </si>
  <si>
    <t>SAN AGUSTIN TLAXIACA, REUNION DIFH, SEPH, SSAH</t>
  </si>
  <si>
    <t>PACHUCA, HGO. CURSO NORMAS FINANCIERAS</t>
  </si>
  <si>
    <t>TULANCINGO, HGO, MEDIOS DE COMUNICACIÓN</t>
  </si>
  <si>
    <t>PACHUCA, HGO., ENTREGA DE TARJETAS COMITÉ CONTRALORIA</t>
  </si>
  <si>
    <t>PACHUCA, HGO., COMPRAS</t>
  </si>
  <si>
    <t>JOSE OCTAVIO LIRA</t>
  </si>
  <si>
    <t>GABRIELA SOTO</t>
  </si>
  <si>
    <t>TULANCINGO, HGO. BANCOMER</t>
  </si>
  <si>
    <t>PACHUCA, HGO. SEPH</t>
  </si>
  <si>
    <t xml:space="preserve">ATOTONICO EL GRANDE, ENCUESTAS A BACHILLERATO </t>
  </si>
  <si>
    <t>FELIPE DURAN ROCHA</t>
  </si>
  <si>
    <t>LIC. MARCO A. ESCAMILLA</t>
  </si>
  <si>
    <t>LIC. MARCO A. LICONA</t>
  </si>
  <si>
    <t>SALVADOR VARGAS</t>
  </si>
  <si>
    <t>OMITLAN, HGO.APLICACION DE ENCUESTAS</t>
  </si>
  <si>
    <t>PACHUCA, HGO. GOBIERNO DEL ESTADO</t>
  </si>
  <si>
    <t xml:space="preserve">PACHUCA, HGO. SEPH, SECRETARIA DE DESARROLLO </t>
  </si>
  <si>
    <t>MEXICO, D.F. TRASLADO DE PERSONAL DE LA UPT</t>
  </si>
  <si>
    <t>REYES MUÑOS ESTRADA</t>
  </si>
  <si>
    <t xml:space="preserve">PACHUCA, HGO. SEPH  </t>
  </si>
  <si>
    <t>PACHUCA, HGO.M SESIÓN ORDINARIA DE BECAS</t>
  </si>
  <si>
    <t>TULANCINGO, HGO PAQUETERIA ESTAFETA</t>
  </si>
  <si>
    <t>TULANCINGO, HGO. LLEVAR A PONENTE A CENTRAL DE AUTOB</t>
  </si>
  <si>
    <t>TULANCINGO, HGO. ESCUELAS NIVEL MEDIO SUPERIOR</t>
  </si>
  <si>
    <t>TULANCINGO, HGO. COMPRAR PAPELERIA</t>
  </si>
  <si>
    <t>ISRARL VITE</t>
  </si>
  <si>
    <t>ACATLAN, HGO. COBAEH</t>
  </si>
  <si>
    <t>PACHUCA, HGO, SALON ALERIA EVENTO MEXICO CONECTADO</t>
  </si>
  <si>
    <t>JOSE OCTAVIO LIRA GOMEZ</t>
  </si>
  <si>
    <t>MEXICO, D.F. TRASLADO DE PERSONAL A REALIZAR COMPRAS</t>
  </si>
  <si>
    <t>PUEBLA, PUE. ASISTIR A ASAMBLEA DE ANFECA</t>
  </si>
  <si>
    <t>PACHUCA, HGO. ENTRAGA DE OFICIOS SEPH</t>
  </si>
  <si>
    <t>PACHUCA, HGO. RECOGER FACTURAS DE COMPRAS</t>
  </si>
  <si>
    <t>EDGAR GUEVARA</t>
  </si>
  <si>
    <t>L.C. LUIS A. TELLEZ SOTO</t>
  </si>
  <si>
    <t>IVAN MENESES ACOSTA</t>
  </si>
  <si>
    <t>PACHUCA, HGO. COMPRAS</t>
  </si>
  <si>
    <t>MEXICO, D.F. U.A.M</t>
  </si>
  <si>
    <t>PUEBLA, PUE. ENTREGA DE MODIFICACION DE PATENTES</t>
  </si>
  <si>
    <t>PACHUCA, HGO Y MEXICO ENTREGA DE OFICIOS</t>
  </si>
  <si>
    <t>PACHUCA, HGO. IHEMSYS Y GOBIERNO DEL ESTADO</t>
  </si>
  <si>
    <t>PACHUCA Y MEXICO, ISSSTE Y SRIA DE TRANSPORTE</t>
  </si>
  <si>
    <t>TULANCINGO, HGO., LLEVAR OFICIOS DIF DEPENDENCIAS</t>
  </si>
  <si>
    <t>RAUL JIMENEZ</t>
  </si>
  <si>
    <t>DIEGO SUAREZ</t>
  </si>
  <si>
    <t>PACHUCA, HGO. CURSO CONTABILIDAD GUBERNAMENTAL</t>
  </si>
  <si>
    <t>PACHUCA, HGO. COTIZACIONES</t>
  </si>
  <si>
    <t>TULANCINGO, HGO BANCOMER</t>
  </si>
  <si>
    <t>TULANCINGO, HGO. LLEVAR CARRO AL MECANICO</t>
  </si>
  <si>
    <t>L.C. LILIAN ZORAIDA OLVERA</t>
  </si>
  <si>
    <t>L.C. JOSE LUIS ORTIZ TREJO</t>
  </si>
  <si>
    <t>TULANCINGO, COMPRAR REFACCIONES</t>
  </si>
  <si>
    <t xml:space="preserve">TULANCINGO, HGO BANCO  </t>
  </si>
  <si>
    <t>PACHUCA, HGO. SECRETARIA DE LA CONTRALORIA</t>
  </si>
  <si>
    <t>LIC. MARCO A. ESCAMILLA VITAL</t>
  </si>
  <si>
    <t>TULANCINGO. HGO BANCO</t>
  </si>
  <si>
    <t>PACHUCA, HGO GOBIERNO DEL ESTADO</t>
  </si>
  <si>
    <t>TULANCINGO, HGO BANCO</t>
  </si>
  <si>
    <t>MEXICO. D.F. COTIZACIONES Y COMPRAS</t>
  </si>
  <si>
    <t>TULANCINGO, HGO. RECOGER MATERIAL</t>
  </si>
  <si>
    <t xml:space="preserve">TULANCINGO, HGO. COMPRAS </t>
  </si>
  <si>
    <t>TULANCINGO, HGO. COLOCAR MAMPARAS</t>
  </si>
  <si>
    <t>PACHUCA, HGO ENTREGAR INFORMACION GOB EDO</t>
  </si>
  <si>
    <t>TULANCINGO, HGO TALLER DE PODADORAS</t>
  </si>
  <si>
    <t>PACHUCA, HGO. CELULAR MILENIUM</t>
  </si>
  <si>
    <t>MARCO A. LICONA PIÑA</t>
  </si>
  <si>
    <t>JAVIER ARROYO ISLAS</t>
  </si>
  <si>
    <t>JUAN ANTONIO CARDENAS</t>
  </si>
  <si>
    <t>PACHUCA, HGO. RECOGER MATERIAL</t>
  </si>
  <si>
    <t>TULANCINGO, HGO COMPRAS</t>
  </si>
  <si>
    <t>TULANCINGO, HGO LLEVAR MOTOR TSURU 4 A MECANICO</t>
  </si>
  <si>
    <t>PACHUCA, HGO. REMOLCAR CAMIONETA PATRIOT</t>
  </si>
  <si>
    <t>PACHUCA, HGO CENTRO MINERO EVENTO MEXICO CONECTADO</t>
  </si>
  <si>
    <t>PACHUCA, HGO TRASLADO DE PERSONAL EVENTO MEXICO CONE</t>
  </si>
  <si>
    <t>JAIME MORA VERA</t>
  </si>
  <si>
    <t>PACHUCA, HGO. LLEVAR EQUIPO EVENTO MEXICO CONECTADO</t>
  </si>
  <si>
    <t>TULANCINGO, HGO. LLEVAR EQUIPO JARDIN LA FLORESTA</t>
  </si>
  <si>
    <t>TULANCINGO, HGO. RECOGER EQUIPO JARDIN LA FLORESTA</t>
  </si>
  <si>
    <t>BERNARDINO ORTIZ RAMOS</t>
  </si>
  <si>
    <t>PACHUCA, HGO. RECOGER MOBILIARIO CENTRO MINERO</t>
  </si>
  <si>
    <t>TULANCINGO, HGO LLEVAR A VERIFICACION LA UNIDAD</t>
  </si>
  <si>
    <t>TULANCINGO, HGO RECOGER MOBILIARIO CENTRO</t>
  </si>
  <si>
    <t>MARCO. A. LICONA PIÑA</t>
  </si>
  <si>
    <t>RAMON BARREA SANTIAGO</t>
  </si>
  <si>
    <t>PACHUCA, HGO RECOGER FACTURAS</t>
  </si>
  <si>
    <t>ALBERTO SANTUARIO</t>
  </si>
  <si>
    <t>TULANCINGO, HGO RECOGER MAMPARA EN EL CBTIS</t>
  </si>
  <si>
    <t>TULANCINGO, HGO. REPARAR MAMPARA CBTIS</t>
  </si>
  <si>
    <t xml:space="preserve">TULANCINGO, HGO. DAR MANTENIMIENTO A MAMPARA </t>
  </si>
  <si>
    <t>TULANCINGO, HGO. LLEVAR DESBROZADORAS A REPARAR</t>
  </si>
  <si>
    <t>TULANCINGO, HGO. BANCO</t>
  </si>
  <si>
    <t>MEXICO, D.F. TRASLADO DE PERSONAL COMPRAS Y COTIZAC</t>
  </si>
  <si>
    <t>TULANCINGO, HGO. REALIZAR DEPOSITOS A SANTANDER</t>
  </si>
  <si>
    <t>TULANCINGO, HGO. COTIZACIONES</t>
  </si>
  <si>
    <t>MEXICO, D.F. COMPRAS</t>
  </si>
  <si>
    <t>PACHUCA, HGO. DEJAR DOCUMENTOS GOB. EDO.</t>
  </si>
  <si>
    <t>TOMAS GOMEZ TERAN</t>
  </si>
  <si>
    <t>PACHUCA, HGO INAGURACION EVENTO VEX ROBOTIC</t>
  </si>
  <si>
    <t>PACHUCA, HGO, TRASLADO DE MOBILIARIO EVENTO VEX ROBOTIC</t>
  </si>
  <si>
    <t>TULANCINGO, HGO TALLER MECANICO</t>
  </si>
  <si>
    <t>JOSE DE JESUS MONTER</t>
  </si>
  <si>
    <t>CARLOS CRUZ RESENDIZ</t>
  </si>
  <si>
    <t>TULSNCINGO, HGO. TRASLADO DE ALUMNOS EVENTO VEX ROBOTIC</t>
  </si>
  <si>
    <t>TULANCINGO, HGO TRASLADO DE ALUMNOS NIVEL MEDIO VISITA  GUIADA</t>
  </si>
  <si>
    <t>PACHUCA, HGO. TRASLADO DE ALUMNOS A EVENTO</t>
  </si>
  <si>
    <t>CUAUTEPEC, HGO. REALIZAR VERIFICACIÓN</t>
  </si>
  <si>
    <t>ACAXOCHITLAN, HGO, TRASLADO DE ALUMNOS VISITA GUIADA</t>
  </si>
  <si>
    <t>SAN JOSE, HGO TRASLADO DE ALUMNOS VISITA GUIADA</t>
  </si>
  <si>
    <t>TULANCINGO, HGO. CARGAR DIESEL</t>
  </si>
  <si>
    <t>VENANCIO PEREZ ISLAS</t>
  </si>
  <si>
    <t>SANTIAGO CRUZ VAZQUEZ</t>
  </si>
  <si>
    <t>CD. NEZAHUALCOYOTL, TRASLADO DE ALUMNOS VISITA GUIADA</t>
  </si>
  <si>
    <t>TULANCINGO HGO. TRASLADO DE ALUMNOS NIVEL MEDIO A VISITA GUIADA</t>
  </si>
  <si>
    <t>TEXCOCO, MEX. LLEVA AUTOBUS A SERVICIO A VOLVO</t>
  </si>
  <si>
    <t>VERACRUZ, VER VISITA GUIADA</t>
  </si>
  <si>
    <t>TULANCINGO, HGO. LLEVAR AUOTOBUS A VERIFICACION</t>
  </si>
  <si>
    <t>ACAXOCHITLAN HGO. TRASLADO DE ALUMNOS NIVEL MEDIO A VISITA GUIADA</t>
  </si>
  <si>
    <t>PACHUCA, HGO. VISITA GUIADA COCA - COLA</t>
  </si>
  <si>
    <t>TULANCINGO, HGO. JARDIN LA FLORESTA TRASLADO DE ALUMNO</t>
  </si>
  <si>
    <t>TULANCINGO, HGO. TRASLADO DE ALUMNOS ESCUELA CAPAC DIF</t>
  </si>
  <si>
    <t>CD. COOPERATIVA CRUZ AZUL VISITA GUIADA</t>
  </si>
  <si>
    <t>PACHUCA, HGO. TRASLADO DE ALUMNOS VISITA GUIADA</t>
  </si>
  <si>
    <t>TULANCINGO, HGO CARGAR DIESEL</t>
  </si>
  <si>
    <t>TOTAL</t>
  </si>
  <si>
    <t>MORELIA MICH, PROGRAMA LIDERAZGO APLICADO EN ENERGIAS</t>
  </si>
  <si>
    <t>CD. SAHAGUN VISITAS A EMPRESAS</t>
  </si>
  <si>
    <t>TLAXCALA TLAX, VISITA A LA U.A.T.</t>
  </si>
  <si>
    <t>PACHUCA, HGO ENTREGA DE OFICIOS</t>
  </si>
  <si>
    <t>EDO. DE MEXICO IR POR PONENTE</t>
  </si>
  <si>
    <t>TUANCINGO, HGO REALIZAR DEPOSITOS EN BANCO</t>
  </si>
  <si>
    <t>MTRO. FRANCISCO FLORES</t>
  </si>
  <si>
    <t>DR. FELIPE COYOTL</t>
  </si>
  <si>
    <t>MTRO. LEONCIO MARAÑON PRIEGO</t>
  </si>
  <si>
    <t>PACHUCA, HGO. ENTREGAR DOCUMENTACION VARIAS DEPEND</t>
  </si>
  <si>
    <t>PACHUCA, HGO COLOCAR SONIDO EVENTO CENTRO MINERO</t>
  </si>
  <si>
    <t>PACHUCA, HGO. COLOCAR EQ. DE PROYECCION CENTRO MINERO</t>
  </si>
  <si>
    <t>PACHUCA, HGO CURSO PROYECTO RELATIVO INDEMUN</t>
  </si>
  <si>
    <t>PACHUCA, HGO CONCURSO ESTATAL DE PROTOTIPOS</t>
  </si>
  <si>
    <t>PACHUCA, HGO. CONTRALORIA DEL ESTADO</t>
  </si>
  <si>
    <t>MEXICO, D.F. ASISTIR A CURSO ENERGIAS ALTERNAS</t>
  </si>
  <si>
    <t>PACHUCA, HGO CURSO DE ENTREGA DE TARJETAS DE BECAS</t>
  </si>
  <si>
    <t>VICTOR MENDEZ</t>
  </si>
  <si>
    <t>FRANCISCO DE LA FUENTE</t>
  </si>
  <si>
    <t>DANIEL VARGAS CONTRERAS</t>
  </si>
  <si>
    <t>MEXICO, D.F. TRASLADO DE PERSONAL ADMINISTRATIVO</t>
  </si>
  <si>
    <t>ZACUALTIPAN, HGO DIFUSION DE LA OFERTA EDUCATIVA</t>
  </si>
  <si>
    <t>PACHUCA, HGO CITNOVA</t>
  </si>
  <si>
    <t>MEXICO, D.F. RECOGER MATERIAL A EMPRESA FAUNA</t>
  </si>
  <si>
    <t>TULANCINGO,  BACOMER</t>
  </si>
  <si>
    <t>PACHUCA, IHEMSYS</t>
  </si>
  <si>
    <t>TULANCINGO, CONAGUA</t>
  </si>
  <si>
    <t>PACHUCA, SEPH</t>
  </si>
  <si>
    <t>TULANCINGO, BANCOMER</t>
  </si>
  <si>
    <t>PACHUCA, INHIFE</t>
  </si>
  <si>
    <t>PACHUCA , IHEMSYS</t>
  </si>
  <si>
    <t>MTRO. ARTURO CALDERON</t>
  </si>
  <si>
    <t>TULANCINGO, PRESIDENCIA MUNICIPAL</t>
  </si>
  <si>
    <t>GUADALAJARA, JAL ENTREGA DOCUMENTOS MEXICO CONECTADO</t>
  </si>
  <si>
    <t>TULANCINGO C.A.A.N.T.</t>
  </si>
  <si>
    <t>PACHUCA, CENTRO MINERO</t>
  </si>
  <si>
    <t>TULANCINGO, IR A PAQUETERIA ESTAFETA</t>
  </si>
  <si>
    <t>ALEJANDRO HERNANDEZ</t>
  </si>
  <si>
    <t>TULANCINGO , PRESIDENCIA</t>
  </si>
  <si>
    <t>MEXICO, COMPRAS Y COTIZACIONES</t>
  </si>
  <si>
    <t>TULANCINGO, PRESIDENCIA</t>
  </si>
  <si>
    <t>MEXICO, LLEVAR PERSONAL ADMINISTRATIVO</t>
  </si>
  <si>
    <t>PACHUCA, EVENTO SECRETARIO DE EDUCACION</t>
  </si>
  <si>
    <t>ARQ. MINERVA PAREDES</t>
  </si>
  <si>
    <t>TULANCIINGO, COMPRAS OFFICE DEPOT</t>
  </si>
  <si>
    <t>TULANCINGO, COMPRAS</t>
  </si>
  <si>
    <t>TULANCINGO, CONALEP</t>
  </si>
  <si>
    <t>TULANCINGO, BANCO</t>
  </si>
  <si>
    <t>TULANCINGO, OFFICE DEPOT</t>
  </si>
  <si>
    <t>TULANCINGO, CBTIS</t>
  </si>
  <si>
    <t xml:space="preserve">MA. DE JESUS ESPINO </t>
  </si>
  <si>
    <t>TULANCINGO, AGENCIA</t>
  </si>
  <si>
    <t>PACHUCA, CONCURSO NMS</t>
  </si>
  <si>
    <t>PUEBLA, INPI</t>
  </si>
  <si>
    <t>TULANCINGO, PREPA 2</t>
  </si>
  <si>
    <t>OMITLAN, CECYTEH RECOGER ENCUESTAS</t>
  </si>
  <si>
    <t>TULANCINGO, UNION DE COMERCIANTES</t>
  </si>
  <si>
    <t>TULANCINGO, UTEC</t>
  </si>
  <si>
    <t>PACHUCA, CITNOVA</t>
  </si>
  <si>
    <t>SALVADOR VARGAS AVILA</t>
  </si>
  <si>
    <t>PUEBLA, RECOGER OBSERV SOLICITUD DE PATENTE</t>
  </si>
  <si>
    <t>MA. DE JESUS ESPINO GUEVARA</t>
  </si>
  <si>
    <t>LUIS ORTEGA</t>
  </si>
  <si>
    <t>PACHUCA, CONTRALORIA</t>
  </si>
  <si>
    <t>TULANCINGO, COMPRAS SAM´S</t>
  </si>
  <si>
    <t>PACHUCA, ENTREGAR DOCUMENTOS SEPH</t>
  </si>
  <si>
    <t xml:space="preserve">TULANCINGO, COMPRAS </t>
  </si>
  <si>
    <t>TULANCINGO, REALIZAR DEPOSITOS BANCO</t>
  </si>
  <si>
    <t>TULANCINGO, RECOGER PINTURA PINGOL</t>
  </si>
  <si>
    <t>PACHUCA, ENTREGAR OFICIOS SEPH</t>
  </si>
  <si>
    <t>NORMAN RABLING CONDE</t>
  </si>
  <si>
    <t>CRISTIAN ARANA</t>
  </si>
  <si>
    <t>PACHUCA, ENTREGAR DOCUMENTOS SEC. DE FINANZAS</t>
  </si>
  <si>
    <t>PACHUCA, CONTRALORIA DEL ESTADO</t>
  </si>
  <si>
    <t>TULANCINGO, GASOLINERA RECOGER VALES</t>
  </si>
  <si>
    <t>PACHUCA, SECRETARIA DE FINANZAS</t>
  </si>
  <si>
    <t>PACHUCA, SRIA. DE FINANZAS JUNTA DIRECTIVA</t>
  </si>
  <si>
    <t>MTRO. ARTURO CALDERO</t>
  </si>
  <si>
    <t>PACHUCA, GOBIERNO DEL ESTADO</t>
  </si>
  <si>
    <t>PACHUCA, COMPRAS</t>
  </si>
  <si>
    <t>ALBERTO MORGADO</t>
  </si>
  <si>
    <t>TULANCINGO, CARGAR GASOLINA</t>
  </si>
  <si>
    <t>PACHUCA, ASISTIR EVENTO MEXICO CONECTADO</t>
  </si>
  <si>
    <t>TULANCINGO, CARGAR GASOLINA, COMPRAS Y BANCO</t>
  </si>
  <si>
    <t>ABIGAIL HERNANDEZ</t>
  </si>
  <si>
    <t>RAMON BARRERA</t>
  </si>
  <si>
    <t>TULANCINGO, RECOGER TSURU 4 EN TALLER</t>
  </si>
  <si>
    <t>PACHUCA, CURSO DE CONTABILIDAD GUBERNAMENTAL</t>
  </si>
  <si>
    <t>IXMIQUILPAN, PROMOCION DE OFERTA EDUCATIVA</t>
  </si>
  <si>
    <t>PACHUCA, ENTREGAR CARPETAS JUNTA DIRECTIVA</t>
  </si>
  <si>
    <t>ANGELICA VITE MENDEZ</t>
  </si>
  <si>
    <t>HUEJUTLA, ENTREGA DE DOCUMENTOS UNIV DE LA SIERRA</t>
  </si>
  <si>
    <t>PACHUCA, ENTREGA DE RECONOCIMIENTO OBSERVATORIO</t>
  </si>
  <si>
    <t>MEXICO. COMPRAS Y COTIZACIONES</t>
  </si>
  <si>
    <t>LIC. MARIBEL CRUZ LEMUS</t>
  </si>
  <si>
    <t>ACTIVIDADES DE RECTORIA</t>
  </si>
  <si>
    <t>GUILLERMO NERI MARTINEZ</t>
  </si>
  <si>
    <t xml:space="preserve"> -</t>
  </si>
  <si>
    <t>-</t>
  </si>
  <si>
    <t>50 LTS</t>
  </si>
  <si>
    <t>HMS-3520</t>
  </si>
  <si>
    <t>3N1EB31S99K307712</t>
  </si>
  <si>
    <t>JEEP</t>
  </si>
  <si>
    <t>HMS-3417</t>
  </si>
  <si>
    <t>1J4FT28W68D785435</t>
  </si>
  <si>
    <t>HMN-7992</t>
  </si>
  <si>
    <t>JN8AS58T1CW772670</t>
  </si>
  <si>
    <t>HMN-9406</t>
  </si>
  <si>
    <t>3N6DD14S25K006175</t>
  </si>
  <si>
    <t>FORD</t>
  </si>
  <si>
    <t>HMS-3445</t>
  </si>
  <si>
    <t>1FBSS31L48DB44396</t>
  </si>
  <si>
    <t>7-JKC-165</t>
  </si>
  <si>
    <t>3HVBZAAN99N074711</t>
  </si>
  <si>
    <t>VOLVO</t>
  </si>
  <si>
    <t>7-JKC-166</t>
  </si>
  <si>
    <t>3CES5L62385123312</t>
  </si>
  <si>
    <t>HMN-9419</t>
  </si>
  <si>
    <t>3N6DD23T4CK052023</t>
  </si>
  <si>
    <t>CHEVROLET</t>
  </si>
  <si>
    <t>HNH-8898</t>
  </si>
  <si>
    <t>3G1TA5AF5EL136685</t>
  </si>
  <si>
    <t>HNH-8908</t>
  </si>
  <si>
    <t>3G1TA5AF4EL137276</t>
  </si>
  <si>
    <t>HNH-8906</t>
  </si>
  <si>
    <t>3G1TA5AF3EL136670</t>
  </si>
  <si>
    <t>65 LTS</t>
  </si>
  <si>
    <t>60 LTS</t>
  </si>
  <si>
    <t xml:space="preserve">ESTACAS </t>
  </si>
  <si>
    <t>TSURU GSI</t>
  </si>
  <si>
    <t>TSURU GSI T/M</t>
  </si>
  <si>
    <t>PATRIOT SPORT FWD</t>
  </si>
  <si>
    <t>51 LTS</t>
  </si>
  <si>
    <t>ROGUE SENSE</t>
  </si>
  <si>
    <t>ECONOLINE</t>
  </si>
  <si>
    <t>140 LTS</t>
  </si>
  <si>
    <t>189 LTS</t>
  </si>
  <si>
    <t xml:space="preserve"> INTERNATIONAL</t>
  </si>
  <si>
    <t>AUTOBUS SEMIURBANO</t>
  </si>
  <si>
    <t>204 LTS</t>
  </si>
  <si>
    <t>AUTOBUS</t>
  </si>
  <si>
    <t>NP 300</t>
  </si>
  <si>
    <t>AVEO 1</t>
  </si>
  <si>
    <t>45 LTS</t>
  </si>
  <si>
    <t>AVEO 2</t>
  </si>
  <si>
    <t>AVEO 3</t>
  </si>
  <si>
    <t>TSURU GS II  T/A  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</si>
</sst>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dd/mm/yyyy;@"/>
    <numFmt numFmtId="166" formatCode="#,##0.000"/>
    <numFmt numFmtId="167" formatCode="0.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9">
    <xf numFmtId="0" fontId="0" fillId="0" borderId="0" xfId="0"/>
    <xf numFmtId="0" fontId="0" fillId="0" borderId="0" xfId="0"/>
    <xf numFmtId="0" fontId="6" fillId="0" borderId="0" xfId="0" applyFont="1"/>
    <xf numFmtId="0" fontId="7" fillId="0" borderId="0" xfId="0" applyFont="1" applyBorder="1" applyAlignment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/>
    <xf numFmtId="4" fontId="0" fillId="0" borderId="0" xfId="0" applyNumberFormat="1"/>
    <xf numFmtId="0" fontId="0" fillId="0" borderId="0" xfId="0" applyAlignment="1"/>
    <xf numFmtId="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4" fontId="8" fillId="0" borderId="22" xfId="0" applyNumberFormat="1" applyFont="1" applyBorder="1" applyAlignment="1">
      <alignment vertical="center"/>
    </xf>
    <xf numFmtId="164" fontId="1" fillId="0" borderId="22" xfId="0" applyNumberFormat="1" applyFont="1" applyBorder="1" applyAlignment="1">
      <alignment vertical="center"/>
    </xf>
    <xf numFmtId="14" fontId="8" fillId="0" borderId="34" xfId="0" applyNumberFormat="1" applyFont="1" applyBorder="1" applyAlignment="1">
      <alignment vertical="center"/>
    </xf>
    <xf numFmtId="14" fontId="10" fillId="0" borderId="35" xfId="0" applyNumberFormat="1" applyFont="1" applyBorder="1" applyAlignment="1">
      <alignment vertical="center"/>
    </xf>
    <xf numFmtId="14" fontId="11" fillId="0" borderId="36" xfId="0" applyNumberFormat="1" applyFont="1" applyBorder="1" applyAlignment="1">
      <alignment vertical="center"/>
    </xf>
    <xf numFmtId="14" fontId="10" fillId="0" borderId="8" xfId="0" applyNumberFormat="1" applyFont="1" applyBorder="1" applyAlignment="1">
      <alignment horizontal="center" vertical="center"/>
    </xf>
    <xf numFmtId="14" fontId="10" fillId="0" borderId="9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4" fillId="0" borderId="0" xfId="0" applyFont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/>
    <xf numFmtId="0" fontId="12" fillId="0" borderId="30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31" xfId="0" applyFont="1" applyBorder="1" applyAlignment="1"/>
    <xf numFmtId="0" fontId="2" fillId="0" borderId="2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4" fontId="2" fillId="0" borderId="44" xfId="0" applyNumberFormat="1" applyFont="1" applyBorder="1" applyAlignment="1">
      <alignment horizontal="center" vertical="center"/>
    </xf>
    <xf numFmtId="0" fontId="5" fillId="0" borderId="20" xfId="0" applyFont="1" applyBorder="1"/>
    <xf numFmtId="0" fontId="5" fillId="0" borderId="45" xfId="0" applyFont="1" applyBorder="1"/>
    <xf numFmtId="0" fontId="0" fillId="0" borderId="43" xfId="0" applyBorder="1"/>
    <xf numFmtId="0" fontId="0" fillId="0" borderId="20" xfId="0" applyBorder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3" fillId="0" borderId="31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2" fillId="0" borderId="29" xfId="0" applyFont="1" applyBorder="1" applyAlignment="1">
      <alignment horizontal="left"/>
    </xf>
    <xf numFmtId="0" fontId="12" fillId="0" borderId="2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2" fillId="0" borderId="29" xfId="0" applyFont="1" applyBorder="1" applyAlignment="1">
      <alignment horizontal="left"/>
    </xf>
    <xf numFmtId="0" fontId="12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4" fontId="14" fillId="0" borderId="48" xfId="0" applyNumberFormat="1" applyFont="1" applyBorder="1" applyAlignment="1">
      <alignment horizontal="center" vertical="center"/>
    </xf>
    <xf numFmtId="14" fontId="14" fillId="0" borderId="6" xfId="0" applyNumberFormat="1" applyFont="1" applyBorder="1" applyAlignment="1">
      <alignment horizontal="center" vertical="center"/>
    </xf>
    <xf numFmtId="14" fontId="14" fillId="0" borderId="36" xfId="0" applyNumberFormat="1" applyFont="1" applyBorder="1" applyAlignment="1">
      <alignment horizontal="center" vertical="center"/>
    </xf>
    <xf numFmtId="164" fontId="14" fillId="0" borderId="3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3" fontId="14" fillId="0" borderId="37" xfId="0" applyNumberFormat="1" applyFont="1" applyBorder="1" applyAlignment="1">
      <alignment horizontal="center" vertical="center"/>
    </xf>
    <xf numFmtId="3" fontId="14" fillId="0" borderId="28" xfId="0" applyNumberFormat="1" applyFont="1" applyBorder="1" applyAlignment="1">
      <alignment horizontal="center" vertical="center"/>
    </xf>
    <xf numFmtId="14" fontId="14" fillId="0" borderId="23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14" fillId="0" borderId="16" xfId="0" applyNumberFormat="1" applyFont="1" applyBorder="1" applyAlignment="1">
      <alignment horizontal="center" vertical="center"/>
    </xf>
    <xf numFmtId="3" fontId="14" fillId="0" borderId="18" xfId="0" applyNumberFormat="1" applyFont="1" applyBorder="1" applyAlignment="1">
      <alignment horizontal="center" vertical="center"/>
    </xf>
    <xf numFmtId="3" fontId="14" fillId="0" borderId="3" xfId="0" applyNumberFormat="1" applyFont="1" applyBorder="1" applyAlignment="1">
      <alignment horizontal="center" vertical="center"/>
    </xf>
    <xf numFmtId="1" fontId="14" fillId="0" borderId="16" xfId="0" applyNumberFormat="1" applyFont="1" applyBorder="1" applyAlignment="1">
      <alignment horizontal="center" vertical="center"/>
    </xf>
    <xf numFmtId="14" fontId="14" fillId="0" borderId="25" xfId="0" applyNumberFormat="1" applyFont="1" applyBorder="1" applyAlignment="1">
      <alignment horizontal="center" vertical="center"/>
    </xf>
    <xf numFmtId="14" fontId="14" fillId="0" borderId="32" xfId="0" applyNumberFormat="1" applyFont="1" applyBorder="1" applyAlignment="1">
      <alignment horizontal="center" vertical="center"/>
    </xf>
    <xf numFmtId="164" fontId="14" fillId="0" borderId="32" xfId="0" applyNumberFormat="1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3" fontId="14" fillId="0" borderId="41" xfId="0" applyNumberFormat="1" applyFont="1" applyBorder="1" applyAlignment="1">
      <alignment horizontal="center" vertical="center"/>
    </xf>
    <xf numFmtId="3" fontId="14" fillId="0" borderId="39" xfId="0" applyNumberFormat="1" applyFont="1" applyBorder="1" applyAlignment="1">
      <alignment horizontal="center" vertical="center"/>
    </xf>
    <xf numFmtId="3" fontId="14" fillId="0" borderId="33" xfId="0" applyNumberFormat="1" applyFont="1" applyBorder="1" applyAlignment="1">
      <alignment horizontal="center" vertical="center"/>
    </xf>
    <xf numFmtId="165" fontId="14" fillId="0" borderId="23" xfId="0" applyNumberFormat="1" applyFont="1" applyBorder="1" applyAlignment="1">
      <alignment horizontal="center" vertical="center"/>
    </xf>
    <xf numFmtId="1" fontId="14" fillId="0" borderId="13" xfId="0" applyNumberFormat="1" applyFont="1" applyBorder="1" applyAlignment="1">
      <alignment horizontal="center" vertical="center"/>
    </xf>
    <xf numFmtId="1" fontId="14" fillId="0" borderId="14" xfId="0" applyNumberFormat="1" applyFont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15" xfId="0" applyNumberFormat="1" applyFont="1" applyBorder="1" applyAlignment="1">
      <alignment horizontal="center" vertical="center"/>
    </xf>
    <xf numFmtId="1" fontId="14" fillId="0" borderId="49" xfId="0" applyNumberFormat="1" applyFont="1" applyBorder="1" applyAlignment="1">
      <alignment horizontal="center" vertical="center"/>
    </xf>
    <xf numFmtId="1" fontId="14" fillId="0" borderId="8" xfId="0" applyNumberFormat="1" applyFont="1" applyBorder="1" applyAlignment="1">
      <alignment horizontal="center" vertical="center"/>
    </xf>
    <xf numFmtId="1" fontId="14" fillId="0" borderId="10" xfId="0" applyNumberFormat="1" applyFont="1" applyBorder="1" applyAlignment="1">
      <alignment horizontal="center" vertical="center"/>
    </xf>
    <xf numFmtId="1" fontId="14" fillId="0" borderId="27" xfId="0" applyNumberFormat="1" applyFont="1" applyBorder="1" applyAlignment="1">
      <alignment horizontal="center" vertical="center"/>
    </xf>
    <xf numFmtId="14" fontId="14" fillId="0" borderId="11" xfId="0" applyNumberFormat="1" applyFont="1" applyBorder="1" applyAlignment="1">
      <alignment horizontal="center" vertical="center"/>
    </xf>
    <xf numFmtId="14" fontId="14" fillId="0" borderId="18" xfId="0" applyNumberFormat="1" applyFont="1" applyBorder="1" applyAlignment="1">
      <alignment horizontal="center" vertical="center"/>
    </xf>
    <xf numFmtId="165" fontId="14" fillId="0" borderId="18" xfId="0" applyNumberFormat="1" applyFont="1" applyBorder="1" applyAlignment="1">
      <alignment horizontal="center" vertical="center"/>
    </xf>
    <xf numFmtId="0" fontId="15" fillId="0" borderId="20" xfId="0" applyFont="1" applyBorder="1" applyAlignment="1">
      <alignment horizontal="left"/>
    </xf>
    <xf numFmtId="0" fontId="14" fillId="0" borderId="21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40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18" xfId="0" applyFont="1" applyBorder="1" applyAlignment="1">
      <alignment horizontal="center" wrapText="1"/>
    </xf>
    <xf numFmtId="0" fontId="14" fillId="0" borderId="39" xfId="0" applyFont="1" applyBorder="1" applyAlignment="1">
      <alignment horizontal="center" wrapText="1"/>
    </xf>
    <xf numFmtId="165" fontId="14" fillId="0" borderId="12" xfId="0" applyNumberFormat="1" applyFont="1" applyBorder="1" applyAlignment="1">
      <alignment horizontal="center" vertical="center"/>
    </xf>
    <xf numFmtId="14" fontId="14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2" fillId="0" borderId="29" xfId="0" applyFont="1" applyBorder="1" applyAlignment="1">
      <alignment horizontal="left"/>
    </xf>
    <xf numFmtId="0" fontId="12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165" fontId="14" fillId="0" borderId="48" xfId="0" applyNumberFormat="1" applyFont="1" applyBorder="1" applyAlignment="1">
      <alignment horizontal="center" vertical="center"/>
    </xf>
    <xf numFmtId="165" fontId="14" fillId="0" borderId="25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1" fontId="14" fillId="0" borderId="42" xfId="0" applyNumberFormat="1" applyFont="1" applyBorder="1" applyAlignment="1">
      <alignment horizontal="center" vertical="center"/>
    </xf>
    <xf numFmtId="1" fontId="14" fillId="0" borderId="43" xfId="0" applyNumberFormat="1" applyFont="1" applyBorder="1" applyAlignment="1">
      <alignment horizontal="center" vertical="center"/>
    </xf>
    <xf numFmtId="1" fontId="14" fillId="0" borderId="20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164" fontId="11" fillId="0" borderId="44" xfId="0" applyNumberFormat="1" applyFont="1" applyBorder="1" applyAlignment="1">
      <alignment horizontal="center" vertical="center"/>
    </xf>
    <xf numFmtId="4" fontId="11" fillId="0" borderId="44" xfId="0" applyNumberFormat="1" applyFont="1" applyBorder="1" applyAlignment="1">
      <alignment horizontal="center" vertical="center"/>
    </xf>
    <xf numFmtId="0" fontId="14" fillId="0" borderId="38" xfId="0" applyFont="1" applyBorder="1"/>
    <xf numFmtId="0" fontId="14" fillId="0" borderId="20" xfId="0" applyFont="1" applyBorder="1"/>
    <xf numFmtId="0" fontId="14" fillId="0" borderId="45" xfId="0" applyFont="1" applyBorder="1"/>
    <xf numFmtId="0" fontId="14" fillId="0" borderId="43" xfId="0" applyFont="1" applyBorder="1"/>
    <xf numFmtId="165" fontId="14" fillId="0" borderId="11" xfId="0" applyNumberFormat="1" applyFont="1" applyBorder="1" applyAlignment="1">
      <alignment horizontal="center" vertical="center"/>
    </xf>
    <xf numFmtId="0" fontId="16" fillId="0" borderId="21" xfId="0" applyFont="1" applyBorder="1" applyAlignment="1">
      <alignment horizontal="center" wrapText="1"/>
    </xf>
    <xf numFmtId="3" fontId="14" fillId="0" borderId="23" xfId="0" applyNumberFormat="1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0" fontId="14" fillId="0" borderId="5" xfId="0" applyFont="1" applyBorder="1"/>
    <xf numFmtId="0" fontId="16" fillId="0" borderId="2" xfId="0" applyFont="1" applyBorder="1" applyAlignment="1">
      <alignment horizontal="center" wrapText="1"/>
    </xf>
    <xf numFmtId="0" fontId="17" fillId="0" borderId="21" xfId="0" applyFont="1" applyBorder="1" applyAlignment="1">
      <alignment horizontal="center" wrapText="1"/>
    </xf>
    <xf numFmtId="0" fontId="16" fillId="0" borderId="40" xfId="0" applyFont="1" applyBorder="1" applyAlignment="1">
      <alignment horizontal="center" wrapText="1"/>
    </xf>
    <xf numFmtId="0" fontId="14" fillId="0" borderId="12" xfId="0" applyFont="1" applyBorder="1" applyAlignment="1">
      <alignment horizontal="center" wrapText="1"/>
    </xf>
    <xf numFmtId="165" fontId="14" fillId="0" borderId="50" xfId="0" applyNumberFormat="1" applyFont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1" fontId="14" fillId="0" borderId="23" xfId="0" applyNumberFormat="1" applyFont="1" applyBorder="1" applyAlignment="1">
      <alignment horizontal="center" vertical="center"/>
    </xf>
    <xf numFmtId="1" fontId="14" fillId="0" borderId="25" xfId="0" applyNumberFormat="1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0" fontId="12" fillId="0" borderId="29" xfId="0" applyFont="1" applyBorder="1" applyAlignment="1">
      <alignment horizontal="left"/>
    </xf>
    <xf numFmtId="166" fontId="14" fillId="0" borderId="36" xfId="0" applyNumberFormat="1" applyFont="1" applyBorder="1" applyAlignment="1">
      <alignment horizontal="center" vertical="center"/>
    </xf>
    <xf numFmtId="166" fontId="14" fillId="0" borderId="1" xfId="0" applyNumberFormat="1" applyFont="1" applyBorder="1" applyAlignment="1">
      <alignment horizontal="center" vertical="center"/>
    </xf>
    <xf numFmtId="166" fontId="14" fillId="0" borderId="32" xfId="0" applyNumberFormat="1" applyFont="1" applyBorder="1" applyAlignment="1">
      <alignment horizontal="center" vertical="center"/>
    </xf>
    <xf numFmtId="167" fontId="14" fillId="0" borderId="36" xfId="0" applyNumberFormat="1" applyFont="1" applyBorder="1" applyAlignment="1">
      <alignment horizontal="center" vertical="center"/>
    </xf>
    <xf numFmtId="167" fontId="14" fillId="0" borderId="37" xfId="0" applyNumberFormat="1" applyFont="1" applyBorder="1" applyAlignment="1">
      <alignment horizontal="center" vertical="center"/>
    </xf>
    <xf numFmtId="167" fontId="14" fillId="0" borderId="17" xfId="0" applyNumberFormat="1" applyFont="1" applyBorder="1" applyAlignment="1">
      <alignment horizontal="center" vertical="center"/>
    </xf>
    <xf numFmtId="167" fontId="14" fillId="0" borderId="1" xfId="0" applyNumberFormat="1" applyFont="1" applyBorder="1" applyAlignment="1">
      <alignment horizontal="center" vertical="center"/>
    </xf>
    <xf numFmtId="167" fontId="14" fillId="0" borderId="16" xfId="0" applyNumberFormat="1" applyFont="1" applyBorder="1" applyAlignment="1">
      <alignment horizontal="center" vertical="center"/>
    </xf>
    <xf numFmtId="167" fontId="14" fillId="0" borderId="18" xfId="0" applyNumberFormat="1" applyFont="1" applyBorder="1" applyAlignment="1">
      <alignment horizontal="center" vertical="center"/>
    </xf>
    <xf numFmtId="167" fontId="14" fillId="0" borderId="32" xfId="0" applyNumberFormat="1" applyFont="1" applyBorder="1" applyAlignment="1">
      <alignment horizontal="center" vertical="center"/>
    </xf>
    <xf numFmtId="167" fontId="14" fillId="0" borderId="41" xfId="0" applyNumberFormat="1" applyFont="1" applyBorder="1" applyAlignment="1">
      <alignment horizontal="center" vertical="center"/>
    </xf>
    <xf numFmtId="167" fontId="14" fillId="0" borderId="39" xfId="0" applyNumberFormat="1" applyFont="1" applyBorder="1" applyAlignment="1">
      <alignment horizontal="center" vertical="center"/>
    </xf>
    <xf numFmtId="167" fontId="5" fillId="0" borderId="20" xfId="0" applyNumberFormat="1" applyFont="1" applyBorder="1"/>
    <xf numFmtId="1" fontId="0" fillId="0" borderId="20" xfId="0" applyNumberFormat="1" applyFont="1" applyBorder="1" applyAlignment="1">
      <alignment horizontal="center" vertical="center"/>
    </xf>
    <xf numFmtId="1" fontId="0" fillId="0" borderId="29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1" fontId="4" fillId="0" borderId="29" xfId="0" applyNumberFormat="1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167" fontId="4" fillId="0" borderId="20" xfId="0" applyNumberFormat="1" applyFont="1" applyBorder="1" applyAlignment="1">
      <alignment horizontal="center" vertical="center"/>
    </xf>
    <xf numFmtId="167" fontId="8" fillId="0" borderId="44" xfId="0" applyNumberFormat="1" applyFont="1" applyBorder="1" applyAlignment="1">
      <alignment horizontal="center" vertical="center"/>
    </xf>
    <xf numFmtId="2" fontId="4" fillId="0" borderId="20" xfId="0" applyNumberFormat="1" applyFont="1" applyBorder="1" applyAlignment="1">
      <alignment horizontal="center" vertical="center"/>
    </xf>
    <xf numFmtId="4" fontId="14" fillId="0" borderId="36" xfId="0" applyNumberFormat="1" applyFont="1" applyBorder="1" applyAlignment="1">
      <alignment horizontal="center" vertical="center"/>
    </xf>
    <xf numFmtId="4" fontId="14" fillId="0" borderId="37" xfId="0" applyNumberFormat="1" applyFont="1" applyBorder="1" applyAlignment="1">
      <alignment horizontal="center" vertical="center"/>
    </xf>
    <xf numFmtId="4" fontId="14" fillId="0" borderId="17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14" fillId="0" borderId="16" xfId="0" applyNumberFormat="1" applyFont="1" applyBorder="1" applyAlignment="1">
      <alignment horizontal="center" vertical="center"/>
    </xf>
    <xf numFmtId="4" fontId="14" fillId="0" borderId="18" xfId="0" applyNumberFormat="1" applyFont="1" applyBorder="1" applyAlignment="1">
      <alignment horizontal="center" vertical="center"/>
    </xf>
    <xf numFmtId="4" fontId="14" fillId="0" borderId="32" xfId="0" applyNumberFormat="1" applyFont="1" applyBorder="1" applyAlignment="1">
      <alignment horizontal="center" vertical="center"/>
    </xf>
    <xf numFmtId="4" fontId="14" fillId="0" borderId="41" xfId="0" applyNumberFormat="1" applyFont="1" applyBorder="1" applyAlignment="1">
      <alignment horizontal="center" vertical="center"/>
    </xf>
    <xf numFmtId="4" fontId="14" fillId="0" borderId="39" xfId="0" applyNumberFormat="1" applyFont="1" applyBorder="1" applyAlignment="1">
      <alignment horizontal="center" vertical="center"/>
    </xf>
    <xf numFmtId="4" fontId="5" fillId="0" borderId="20" xfId="0" applyNumberFormat="1" applyFont="1" applyBorder="1"/>
    <xf numFmtId="166" fontId="0" fillId="0" borderId="44" xfId="0" applyNumberFormat="1" applyFont="1" applyBorder="1" applyAlignment="1">
      <alignment horizontal="center" vertical="center"/>
    </xf>
    <xf numFmtId="4" fontId="0" fillId="0" borderId="38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 vertical="center"/>
    </xf>
    <xf numFmtId="1" fontId="14" fillId="0" borderId="29" xfId="0" applyNumberFormat="1" applyFont="1" applyBorder="1" applyAlignment="1">
      <alignment horizontal="center" vertical="center"/>
    </xf>
    <xf numFmtId="166" fontId="11" fillId="0" borderId="44" xfId="0" applyNumberFormat="1" applyFont="1" applyBorder="1" applyAlignment="1">
      <alignment horizontal="center" vertical="center"/>
    </xf>
    <xf numFmtId="4" fontId="14" fillId="0" borderId="20" xfId="0" applyNumberFormat="1" applyFont="1" applyBorder="1"/>
    <xf numFmtId="1" fontId="10" fillId="0" borderId="29" xfId="0" applyNumberFormat="1" applyFont="1" applyBorder="1" applyAlignment="1">
      <alignment horizontal="center" vertical="center"/>
    </xf>
    <xf numFmtId="4" fontId="10" fillId="0" borderId="38" xfId="0" applyNumberFormat="1" applyFont="1" applyBorder="1" applyAlignment="1">
      <alignment horizontal="center" vertical="center"/>
    </xf>
    <xf numFmtId="4" fontId="14" fillId="0" borderId="48" xfId="0" applyNumberFormat="1" applyFont="1" applyBorder="1" applyAlignment="1">
      <alignment horizontal="center" vertical="center"/>
    </xf>
    <xf numFmtId="4" fontId="14" fillId="0" borderId="23" xfId="0" applyNumberFormat="1" applyFont="1" applyBorder="1" applyAlignment="1">
      <alignment horizontal="center" vertical="center"/>
    </xf>
    <xf numFmtId="1" fontId="11" fillId="0" borderId="20" xfId="0" applyNumberFormat="1" applyFont="1" applyBorder="1" applyAlignment="1">
      <alignment horizontal="center" vertical="center"/>
    </xf>
    <xf numFmtId="166" fontId="10" fillId="0" borderId="44" xfId="0" applyNumberFormat="1" applyFont="1" applyBorder="1" applyAlignment="1">
      <alignment horizontal="center" vertical="center"/>
    </xf>
    <xf numFmtId="1" fontId="10" fillId="0" borderId="20" xfId="0" applyNumberFormat="1" applyFont="1" applyBorder="1" applyAlignment="1">
      <alignment horizontal="center" vertical="center"/>
    </xf>
    <xf numFmtId="1" fontId="18" fillId="0" borderId="20" xfId="0" applyNumberFormat="1" applyFont="1" applyBorder="1" applyAlignment="1">
      <alignment horizontal="center" vertical="center"/>
    </xf>
    <xf numFmtId="4" fontId="8" fillId="0" borderId="38" xfId="0" applyNumberFormat="1" applyFont="1" applyBorder="1" applyAlignment="1">
      <alignment horizontal="center" vertical="center"/>
    </xf>
    <xf numFmtId="1" fontId="8" fillId="0" borderId="20" xfId="0" applyNumberFormat="1" applyFont="1" applyBorder="1" applyAlignment="1">
      <alignment horizontal="center" vertical="center"/>
    </xf>
    <xf numFmtId="166" fontId="8" fillId="0" borderId="44" xfId="0" applyNumberFormat="1" applyFont="1" applyBorder="1" applyAlignment="1">
      <alignment horizontal="center" vertical="center"/>
    </xf>
    <xf numFmtId="4" fontId="8" fillId="0" borderId="44" xfId="0" applyNumberFormat="1" applyFont="1" applyBorder="1" applyAlignment="1">
      <alignment horizontal="center" vertical="center"/>
    </xf>
    <xf numFmtId="1" fontId="8" fillId="0" borderId="29" xfId="0" applyNumberFormat="1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14" fillId="0" borderId="6" xfId="0" applyNumberFormat="1" applyFont="1" applyBorder="1" applyAlignment="1">
      <alignment horizontal="center" vertical="center"/>
    </xf>
    <xf numFmtId="0" fontId="14" fillId="0" borderId="23" xfId="0" applyNumberFormat="1" applyFont="1" applyBorder="1" applyAlignment="1">
      <alignment horizontal="center" vertical="center"/>
    </xf>
    <xf numFmtId="0" fontId="14" fillId="0" borderId="25" xfId="0" applyNumberFormat="1" applyFont="1" applyBorder="1" applyAlignment="1">
      <alignment horizontal="center" vertical="center"/>
    </xf>
    <xf numFmtId="0" fontId="8" fillId="0" borderId="29" xfId="0" applyNumberFormat="1" applyFont="1" applyBorder="1" applyAlignment="1">
      <alignment horizontal="center" vertical="center"/>
    </xf>
    <xf numFmtId="0" fontId="4" fillId="0" borderId="29" xfId="0" applyNumberFormat="1" applyFont="1" applyBorder="1" applyAlignment="1">
      <alignment horizontal="center" vertical="center"/>
    </xf>
    <xf numFmtId="4" fontId="4" fillId="0" borderId="44" xfId="0" applyNumberFormat="1" applyFont="1" applyBorder="1" applyAlignment="1">
      <alignment horizontal="center" vertical="center"/>
    </xf>
    <xf numFmtId="4" fontId="14" fillId="0" borderId="25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4" fillId="0" borderId="29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3" fontId="1" fillId="0" borderId="15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2" fillId="0" borderId="29" xfId="0" applyFont="1" applyBorder="1" applyAlignment="1">
      <alignment horizontal="left"/>
    </xf>
    <xf numFmtId="0" fontId="12" fillId="0" borderId="31" xfId="0" applyFont="1" applyBorder="1" applyAlignment="1">
      <alignment horizontal="left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4" fontId="1" fillId="0" borderId="34" xfId="0" applyNumberFormat="1" applyFont="1" applyBorder="1" applyAlignment="1">
      <alignment horizontal="center" vertical="center"/>
    </xf>
    <xf numFmtId="14" fontId="1" fillId="0" borderId="22" xfId="0" applyNumberFormat="1" applyFont="1" applyBorder="1" applyAlignment="1">
      <alignment horizontal="center" vertical="center"/>
    </xf>
    <xf numFmtId="14" fontId="8" fillId="0" borderId="4" xfId="0" applyNumberFormat="1" applyFont="1" applyBorder="1" applyAlignment="1">
      <alignment horizontal="center" vertical="center" wrapText="1"/>
    </xf>
    <xf numFmtId="14" fontId="8" fillId="0" borderId="47" xfId="0" applyNumberFormat="1" applyFont="1" applyBorder="1" applyAlignment="1">
      <alignment horizontal="center" vertical="center" wrapText="1"/>
    </xf>
    <xf numFmtId="14" fontId="8" fillId="0" borderId="19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14" fontId="1" fillId="0" borderId="35" xfId="0" applyNumberFormat="1" applyFont="1" applyBorder="1" applyAlignment="1">
      <alignment horizontal="center" vertical="center"/>
    </xf>
    <xf numFmtId="14" fontId="1" fillId="0" borderId="8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1" fillId="0" borderId="37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13" fillId="0" borderId="31" xfId="0" applyFont="1" applyBorder="1" applyAlignment="1">
      <alignment horizontal="center"/>
    </xf>
    <xf numFmtId="3" fontId="14" fillId="0" borderId="29" xfId="0" applyNumberFormat="1" applyFont="1" applyBorder="1" applyAlignment="1">
      <alignment horizontal="center" vertical="center"/>
    </xf>
    <xf numFmtId="3" fontId="14" fillId="0" borderId="31" xfId="0" applyNumberFormat="1" applyFont="1" applyBorder="1" applyAlignment="1">
      <alignment horizontal="center" vertical="center"/>
    </xf>
    <xf numFmtId="3" fontId="14" fillId="0" borderId="6" xfId="0" applyNumberFormat="1" applyFont="1" applyBorder="1" applyAlignment="1">
      <alignment horizontal="center" vertical="center"/>
    </xf>
    <xf numFmtId="3" fontId="14" fillId="0" borderId="7" xfId="0" applyNumberFormat="1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37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75</xdr:row>
      <xdr:rowOff>57150</xdr:rowOff>
    </xdr:from>
    <xdr:ext cx="796925" cy="937260"/>
    <xdr:pic>
      <xdr:nvPicPr>
        <xdr:cNvPr id="4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286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37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286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37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286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75</xdr:row>
      <xdr:rowOff>57150</xdr:rowOff>
    </xdr:from>
    <xdr:ext cx="796925" cy="937260"/>
    <xdr:pic>
      <xdr:nvPicPr>
        <xdr:cNvPr id="4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5832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37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286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75</xdr:row>
      <xdr:rowOff>57150</xdr:rowOff>
    </xdr:from>
    <xdr:ext cx="796925" cy="937260"/>
    <xdr:pic>
      <xdr:nvPicPr>
        <xdr:cNvPr id="4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5832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37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286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75</xdr:row>
      <xdr:rowOff>57150</xdr:rowOff>
    </xdr:from>
    <xdr:ext cx="796925" cy="937260"/>
    <xdr:pic>
      <xdr:nvPicPr>
        <xdr:cNvPr id="4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5832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112</xdr:row>
      <xdr:rowOff>57150</xdr:rowOff>
    </xdr:from>
    <xdr:ext cx="796925" cy="937260"/>
    <xdr:pic>
      <xdr:nvPicPr>
        <xdr:cNvPr id="5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78796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37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74</xdr:row>
      <xdr:rowOff>57150</xdr:rowOff>
    </xdr:from>
    <xdr:ext cx="796925" cy="937260"/>
    <xdr:pic>
      <xdr:nvPicPr>
        <xdr:cNvPr id="4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286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37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286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74</xdr:row>
      <xdr:rowOff>57150</xdr:rowOff>
    </xdr:from>
    <xdr:ext cx="796925" cy="937260"/>
    <xdr:pic>
      <xdr:nvPicPr>
        <xdr:cNvPr id="4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5832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37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286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37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286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74</xdr:row>
      <xdr:rowOff>57150</xdr:rowOff>
    </xdr:from>
    <xdr:ext cx="796925" cy="937260"/>
    <xdr:pic>
      <xdr:nvPicPr>
        <xdr:cNvPr id="4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5832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323850</xdr:colOff>
      <xdr:row>111</xdr:row>
      <xdr:rowOff>57150</xdr:rowOff>
    </xdr:from>
    <xdr:ext cx="796925" cy="937260"/>
    <xdr:pic>
      <xdr:nvPicPr>
        <xdr:cNvPr id="5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5832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57150</xdr:rowOff>
    </xdr:from>
    <xdr:to>
      <xdr:col>1</xdr:col>
      <xdr:colOff>520700</xdr:colOff>
      <xdr:row>4</xdr:row>
      <xdr:rowOff>127635</xdr:rowOff>
    </xdr:to>
    <xdr:pic>
      <xdr:nvPicPr>
        <xdr:cNvPr id="2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57150"/>
          <a:ext cx="796925" cy="93726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323850</xdr:colOff>
      <xdr:row>37</xdr:row>
      <xdr:rowOff>57150</xdr:rowOff>
    </xdr:from>
    <xdr:ext cx="796925" cy="937260"/>
    <xdr:pic>
      <xdr:nvPicPr>
        <xdr:cNvPr id="3" name="1 Imagen" descr="Descripción: C:\Users\sarita\Documents\formatos\LOGO FINAL UPT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9286875"/>
          <a:ext cx="796925" cy="937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4"/>
  <sheetViews>
    <sheetView tabSelected="1" topLeftCell="A106" workbookViewId="0">
      <selection activeCell="A82" sqref="A82:N88"/>
    </sheetView>
  </sheetViews>
  <sheetFormatPr baseColWidth="10" defaultRowHeight="15" x14ac:dyDescent="0.25"/>
  <cols>
    <col min="1" max="1" width="9" customWidth="1"/>
    <col min="4" max="4" width="12.5703125" customWidth="1"/>
    <col min="5" max="6" width="11.42578125" style="1"/>
    <col min="7" max="7" width="8.42578125" customWidth="1"/>
    <col min="8" max="8" width="12" customWidth="1"/>
    <col min="9" max="9" width="13.140625" customWidth="1"/>
    <col min="10" max="10" width="11.85546875" customWidth="1"/>
    <col min="11" max="11" width="12" style="1" customWidth="1"/>
    <col min="12" max="12" width="16.5703125" customWidth="1"/>
    <col min="13" max="13" width="22.140625" customWidth="1"/>
    <col min="14" max="14" width="20.42578125" customWidth="1"/>
    <col min="16" max="16" width="18.5703125" bestFit="1" customWidth="1"/>
  </cols>
  <sheetData>
    <row r="1" spans="1:17" ht="15.75" x14ac:dyDescent="0.25">
      <c r="N1" s="13" t="s">
        <v>39</v>
      </c>
    </row>
    <row r="2" spans="1:17" ht="18.75" x14ac:dyDescent="0.3">
      <c r="A2" s="239" t="s">
        <v>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1"/>
      <c r="P2" s="11"/>
    </row>
    <row r="3" spans="1:17" ht="18.75" x14ac:dyDescent="0.3">
      <c r="A3" s="239" t="s">
        <v>18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11"/>
      <c r="P3" s="11"/>
    </row>
    <row r="5" spans="1:17" s="1" customFormat="1" x14ac:dyDescent="0.25"/>
    <row r="6" spans="1:17" ht="15.75" thickBot="1" x14ac:dyDescent="0.3">
      <c r="A6" s="14"/>
      <c r="B6" s="1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40" t="s">
        <v>30</v>
      </c>
      <c r="C7" s="241"/>
      <c r="D7" s="29" t="s">
        <v>1</v>
      </c>
      <c r="E7" s="138">
        <v>2003</v>
      </c>
      <c r="F7" s="34"/>
      <c r="G7" s="242"/>
      <c r="H7" s="243"/>
      <c r="I7" s="29" t="s">
        <v>2</v>
      </c>
      <c r="J7" s="53" t="s">
        <v>33</v>
      </c>
      <c r="K7" s="35"/>
      <c r="L7" s="141" t="s">
        <v>40</v>
      </c>
      <c r="M7" s="54" t="s">
        <v>360</v>
      </c>
      <c r="N7" s="36"/>
      <c r="O7" s="5"/>
      <c r="P7" s="6"/>
    </row>
    <row r="8" spans="1:17" s="1" customFormat="1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s="1" customFormat="1" ht="15.75" thickBot="1" x14ac:dyDescent="0.3">
      <c r="A9" s="29" t="s">
        <v>41</v>
      </c>
      <c r="B9" s="240" t="s">
        <v>49</v>
      </c>
      <c r="C9" s="241"/>
      <c r="D9" s="29" t="s">
        <v>42</v>
      </c>
      <c r="E9" s="138">
        <v>54103002</v>
      </c>
      <c r="F9" s="34"/>
      <c r="G9" s="139"/>
      <c r="H9" s="140"/>
      <c r="I9" s="29" t="s">
        <v>43</v>
      </c>
      <c r="J9" s="35"/>
      <c r="K9" s="35"/>
      <c r="L9" s="95" t="s">
        <v>44</v>
      </c>
      <c r="M9" s="138" t="s">
        <v>313</v>
      </c>
      <c r="N9" s="36"/>
      <c r="O9" s="5"/>
      <c r="P9" s="6"/>
    </row>
    <row r="10" spans="1:17" ht="15.75" thickBot="1" x14ac:dyDescent="0.3">
      <c r="A10" s="1"/>
      <c r="B10" s="1"/>
      <c r="C10" s="1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09" t="s">
        <v>20</v>
      </c>
      <c r="B11" s="210"/>
      <c r="C11" s="211" t="s">
        <v>3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3"/>
      <c r="O11" s="3"/>
      <c r="P11" s="3"/>
      <c r="Q11" s="7"/>
    </row>
    <row r="12" spans="1:17" ht="15.75" thickBot="1" x14ac:dyDescent="0.3">
      <c r="A12" s="30"/>
      <c r="B12" s="30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09" t="s">
        <v>21</v>
      </c>
      <c r="B13" s="210"/>
      <c r="C13" s="211" t="s">
        <v>4</v>
      </c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3"/>
      <c r="O13" s="3"/>
      <c r="P13" s="3"/>
      <c r="Q13" s="7"/>
    </row>
    <row r="14" spans="1:17" ht="15.75" thickBot="1" x14ac:dyDescent="0.3">
      <c r="M14" s="1"/>
      <c r="N14" s="1"/>
      <c r="O14" s="7"/>
      <c r="P14" s="7"/>
      <c r="Q14" s="7"/>
    </row>
    <row r="15" spans="1:17" ht="21.75" customHeight="1" thickBot="1" x14ac:dyDescent="0.3">
      <c r="A15" s="214" t="s">
        <v>5</v>
      </c>
      <c r="B15" s="217" t="s">
        <v>8</v>
      </c>
      <c r="C15" s="218"/>
      <c r="D15" s="219" t="s">
        <v>34</v>
      </c>
      <c r="E15" s="22"/>
      <c r="F15" s="20"/>
      <c r="G15" s="21" t="s">
        <v>11</v>
      </c>
      <c r="H15" s="21"/>
      <c r="I15" s="21"/>
      <c r="J15" s="222" t="s">
        <v>13</v>
      </c>
      <c r="K15" s="222" t="s">
        <v>38</v>
      </c>
      <c r="L15" s="225" t="s">
        <v>14</v>
      </c>
      <c r="M15" s="226"/>
      <c r="N15" s="227" t="s">
        <v>15</v>
      </c>
      <c r="O15" s="8"/>
      <c r="P15" s="9"/>
      <c r="Q15" s="7"/>
    </row>
    <row r="16" spans="1:17" s="1" customFormat="1" ht="21.75" customHeight="1" x14ac:dyDescent="0.25">
      <c r="A16" s="215"/>
      <c r="B16" s="230" t="s">
        <v>9</v>
      </c>
      <c r="C16" s="232" t="s">
        <v>10</v>
      </c>
      <c r="D16" s="220"/>
      <c r="E16" s="23" t="s">
        <v>35</v>
      </c>
      <c r="F16" s="24" t="s">
        <v>37</v>
      </c>
      <c r="G16" s="233" t="s">
        <v>7</v>
      </c>
      <c r="H16" s="235" t="s">
        <v>12</v>
      </c>
      <c r="I16" s="237" t="s">
        <v>6</v>
      </c>
      <c r="J16" s="223"/>
      <c r="K16" s="223"/>
      <c r="L16" s="205" t="s">
        <v>16</v>
      </c>
      <c r="M16" s="207" t="s">
        <v>17</v>
      </c>
      <c r="N16" s="228"/>
      <c r="O16" s="8"/>
      <c r="P16" s="9"/>
      <c r="Q16" s="7"/>
    </row>
    <row r="17" spans="1:17" ht="21.75" customHeight="1" thickBot="1" x14ac:dyDescent="0.3">
      <c r="A17" s="216"/>
      <c r="B17" s="231"/>
      <c r="C17" s="208"/>
      <c r="D17" s="221"/>
      <c r="E17" s="25" t="s">
        <v>36</v>
      </c>
      <c r="F17" s="26" t="s">
        <v>36</v>
      </c>
      <c r="G17" s="234"/>
      <c r="H17" s="236"/>
      <c r="I17" s="238"/>
      <c r="J17" s="224"/>
      <c r="K17" s="224"/>
      <c r="L17" s="206"/>
      <c r="M17" s="208"/>
      <c r="N17" s="229"/>
      <c r="O17" s="8"/>
      <c r="P17" s="9"/>
      <c r="Q17" s="7"/>
    </row>
    <row r="18" spans="1:17" ht="25.5" customHeight="1" x14ac:dyDescent="0.25">
      <c r="A18" s="61">
        <v>42038</v>
      </c>
      <c r="B18" s="84">
        <v>411951</v>
      </c>
      <c r="C18" s="85">
        <v>411980</v>
      </c>
      <c r="D18" s="86">
        <v>29</v>
      </c>
      <c r="E18" s="134"/>
      <c r="F18" s="63"/>
      <c r="G18" s="142"/>
      <c r="H18" s="145"/>
      <c r="I18" s="146"/>
      <c r="J18" s="147"/>
      <c r="K18" s="92">
        <v>42038</v>
      </c>
      <c r="L18" s="67" t="s">
        <v>51</v>
      </c>
      <c r="M18" s="96" t="s">
        <v>52</v>
      </c>
      <c r="N18" s="99" t="s">
        <v>53</v>
      </c>
      <c r="O18" s="7"/>
      <c r="P18" s="10"/>
      <c r="Q18" s="7"/>
    </row>
    <row r="19" spans="1:17" ht="25.5" customHeight="1" x14ac:dyDescent="0.25">
      <c r="A19" s="68">
        <v>42039</v>
      </c>
      <c r="B19" s="87">
        <v>411980</v>
      </c>
      <c r="C19" s="75">
        <v>411994</v>
      </c>
      <c r="D19" s="88">
        <v>14</v>
      </c>
      <c r="E19" s="135"/>
      <c r="F19" s="69"/>
      <c r="G19" s="143"/>
      <c r="H19" s="148"/>
      <c r="I19" s="149"/>
      <c r="J19" s="150"/>
      <c r="K19" s="93">
        <v>42039</v>
      </c>
      <c r="L19" s="74" t="s">
        <v>51</v>
      </c>
      <c r="M19" s="97" t="s">
        <v>54</v>
      </c>
      <c r="N19" s="100" t="s">
        <v>55</v>
      </c>
      <c r="O19" s="7"/>
      <c r="P19" s="10"/>
      <c r="Q19" s="7"/>
    </row>
    <row r="20" spans="1:17" ht="25.5" customHeight="1" x14ac:dyDescent="0.25">
      <c r="A20" s="68">
        <v>42039</v>
      </c>
      <c r="B20" s="87">
        <v>411994</v>
      </c>
      <c r="C20" s="75">
        <v>412114</v>
      </c>
      <c r="D20" s="88">
        <v>120</v>
      </c>
      <c r="E20" s="135"/>
      <c r="F20" s="69"/>
      <c r="G20" s="143"/>
      <c r="H20" s="148"/>
      <c r="I20" s="149"/>
      <c r="J20" s="150"/>
      <c r="K20" s="93">
        <v>42039</v>
      </c>
      <c r="L20" s="74" t="s">
        <v>51</v>
      </c>
      <c r="M20" s="97" t="s">
        <v>56</v>
      </c>
      <c r="N20" s="100" t="s">
        <v>57</v>
      </c>
      <c r="O20" s="7"/>
      <c r="P20" s="10"/>
      <c r="Q20" s="7"/>
    </row>
    <row r="21" spans="1:17" ht="25.5" customHeight="1" x14ac:dyDescent="0.25">
      <c r="A21" s="68">
        <v>42039</v>
      </c>
      <c r="B21" s="87">
        <v>412114</v>
      </c>
      <c r="C21" s="75">
        <v>412233</v>
      </c>
      <c r="D21" s="88">
        <v>119</v>
      </c>
      <c r="E21" s="135">
        <v>1873</v>
      </c>
      <c r="F21" s="69">
        <v>42039</v>
      </c>
      <c r="G21" s="143">
        <v>41.752000000000002</v>
      </c>
      <c r="H21" s="148">
        <v>13.57</v>
      </c>
      <c r="I21" s="149">
        <v>566.57000000000005</v>
      </c>
      <c r="J21" s="150">
        <v>10.73</v>
      </c>
      <c r="K21" s="93">
        <v>42039</v>
      </c>
      <c r="L21" s="74" t="s">
        <v>51</v>
      </c>
      <c r="M21" s="97" t="s">
        <v>58</v>
      </c>
      <c r="N21" s="100" t="s">
        <v>75</v>
      </c>
      <c r="O21" s="7"/>
      <c r="P21" s="10"/>
      <c r="Q21" s="7"/>
    </row>
    <row r="22" spans="1:17" ht="25.5" customHeight="1" x14ac:dyDescent="0.25">
      <c r="A22" s="68">
        <v>42040</v>
      </c>
      <c r="B22" s="87">
        <v>412233</v>
      </c>
      <c r="C22" s="75">
        <v>412260</v>
      </c>
      <c r="D22" s="88">
        <v>27</v>
      </c>
      <c r="E22" s="135"/>
      <c r="F22" s="69"/>
      <c r="G22" s="143"/>
      <c r="H22" s="148"/>
      <c r="I22" s="149"/>
      <c r="J22" s="150"/>
      <c r="K22" s="93">
        <v>42040</v>
      </c>
      <c r="L22" s="74" t="s">
        <v>51</v>
      </c>
      <c r="M22" s="97" t="s">
        <v>59</v>
      </c>
      <c r="N22" s="100" t="s">
        <v>64</v>
      </c>
      <c r="O22" s="7"/>
      <c r="P22" s="10"/>
      <c r="Q22" s="7"/>
    </row>
    <row r="23" spans="1:17" ht="25.5" customHeight="1" x14ac:dyDescent="0.25">
      <c r="A23" s="83">
        <v>42040</v>
      </c>
      <c r="B23" s="87">
        <v>412260</v>
      </c>
      <c r="C23" s="75">
        <v>412273</v>
      </c>
      <c r="D23" s="88">
        <v>13</v>
      </c>
      <c r="E23" s="135"/>
      <c r="F23" s="69"/>
      <c r="G23" s="143"/>
      <c r="H23" s="148"/>
      <c r="I23" s="149"/>
      <c r="J23" s="150"/>
      <c r="K23" s="94">
        <v>42040</v>
      </c>
      <c r="L23" s="74" t="s">
        <v>51</v>
      </c>
      <c r="M23" s="97" t="s">
        <v>60</v>
      </c>
      <c r="N23" s="100" t="s">
        <v>75</v>
      </c>
      <c r="O23" s="7"/>
      <c r="P23" s="10"/>
      <c r="Q23" s="7"/>
    </row>
    <row r="24" spans="1:17" ht="25.5" customHeight="1" x14ac:dyDescent="0.25">
      <c r="A24" s="83">
        <v>42040</v>
      </c>
      <c r="B24" s="87">
        <v>412273</v>
      </c>
      <c r="C24" s="75">
        <v>412392</v>
      </c>
      <c r="D24" s="88">
        <v>119</v>
      </c>
      <c r="E24" s="135"/>
      <c r="F24" s="69"/>
      <c r="G24" s="143"/>
      <c r="H24" s="148"/>
      <c r="I24" s="149"/>
      <c r="J24" s="150"/>
      <c r="K24" s="94">
        <v>42040</v>
      </c>
      <c r="L24" s="74" t="s">
        <v>51</v>
      </c>
      <c r="M24" s="97" t="s">
        <v>61</v>
      </c>
      <c r="N24" s="100" t="s">
        <v>75</v>
      </c>
      <c r="O24" s="7"/>
      <c r="P24" s="10"/>
      <c r="Q24" s="7"/>
    </row>
    <row r="25" spans="1:17" ht="25.5" customHeight="1" x14ac:dyDescent="0.25">
      <c r="A25" s="68">
        <v>42041</v>
      </c>
      <c r="B25" s="87">
        <v>412392</v>
      </c>
      <c r="C25" s="75">
        <v>412410</v>
      </c>
      <c r="D25" s="88">
        <v>18</v>
      </c>
      <c r="E25" s="135"/>
      <c r="F25" s="69"/>
      <c r="G25" s="143"/>
      <c r="H25" s="148"/>
      <c r="I25" s="149"/>
      <c r="J25" s="150"/>
      <c r="K25" s="93">
        <v>42041</v>
      </c>
      <c r="L25" s="74" t="s">
        <v>51</v>
      </c>
      <c r="M25" s="97" t="s">
        <v>62</v>
      </c>
      <c r="N25" s="100" t="s">
        <v>65</v>
      </c>
      <c r="O25" s="7"/>
      <c r="P25" s="10"/>
      <c r="Q25" s="7"/>
    </row>
    <row r="26" spans="1:17" s="1" customFormat="1" ht="25.5" customHeight="1" x14ac:dyDescent="0.25">
      <c r="A26" s="68">
        <v>42041</v>
      </c>
      <c r="B26" s="87">
        <v>412410</v>
      </c>
      <c r="C26" s="75">
        <v>412581</v>
      </c>
      <c r="D26" s="88">
        <v>171</v>
      </c>
      <c r="E26" s="135">
        <v>1886</v>
      </c>
      <c r="F26" s="69">
        <v>42041</v>
      </c>
      <c r="G26" s="143">
        <v>16.611999999999998</v>
      </c>
      <c r="H26" s="148">
        <v>13.57</v>
      </c>
      <c r="I26" s="149">
        <v>225.42</v>
      </c>
      <c r="J26" s="150">
        <v>10.72</v>
      </c>
      <c r="K26" s="93">
        <v>42041</v>
      </c>
      <c r="L26" s="74" t="s">
        <v>51</v>
      </c>
      <c r="M26" s="97" t="s">
        <v>63</v>
      </c>
      <c r="N26" s="100" t="s">
        <v>75</v>
      </c>
      <c r="O26" s="7"/>
      <c r="P26" s="10"/>
      <c r="Q26" s="7"/>
    </row>
    <row r="27" spans="1:17" s="1" customFormat="1" ht="25.5" customHeight="1" x14ac:dyDescent="0.25">
      <c r="A27" s="68">
        <v>42044</v>
      </c>
      <c r="B27" s="87">
        <v>412581</v>
      </c>
      <c r="C27" s="75">
        <v>412704</v>
      </c>
      <c r="D27" s="88">
        <v>123</v>
      </c>
      <c r="E27" s="135"/>
      <c r="F27" s="69"/>
      <c r="G27" s="143"/>
      <c r="H27" s="148"/>
      <c r="I27" s="149"/>
      <c r="J27" s="150"/>
      <c r="K27" s="93">
        <v>42044</v>
      </c>
      <c r="L27" s="74" t="s">
        <v>51</v>
      </c>
      <c r="M27" s="97" t="s">
        <v>66</v>
      </c>
      <c r="N27" s="100" t="s">
        <v>75</v>
      </c>
      <c r="O27" s="7"/>
      <c r="P27" s="10"/>
      <c r="Q27" s="7"/>
    </row>
    <row r="28" spans="1:17" s="1" customFormat="1" ht="25.5" customHeight="1" x14ac:dyDescent="0.25">
      <c r="A28" s="68">
        <v>42044</v>
      </c>
      <c r="B28" s="87">
        <v>412704</v>
      </c>
      <c r="C28" s="75">
        <v>412826</v>
      </c>
      <c r="D28" s="88">
        <v>122</v>
      </c>
      <c r="E28" s="135">
        <v>1888</v>
      </c>
      <c r="F28" s="69">
        <v>42044</v>
      </c>
      <c r="G28" s="143">
        <v>20.155000000000001</v>
      </c>
      <c r="H28" s="148">
        <v>13.57</v>
      </c>
      <c r="I28" s="149">
        <v>273.5</v>
      </c>
      <c r="J28" s="150">
        <v>14.04</v>
      </c>
      <c r="K28" s="94">
        <v>42044</v>
      </c>
      <c r="L28" s="74" t="s">
        <v>51</v>
      </c>
      <c r="M28" s="97" t="s">
        <v>66</v>
      </c>
      <c r="N28" s="100" t="s">
        <v>75</v>
      </c>
      <c r="O28" s="7"/>
      <c r="P28" s="10"/>
      <c r="Q28" s="7"/>
    </row>
    <row r="29" spans="1:17" s="1" customFormat="1" ht="25.5" customHeight="1" thickBot="1" x14ac:dyDescent="0.3">
      <c r="A29" s="76">
        <v>42045</v>
      </c>
      <c r="B29" s="89">
        <v>412826</v>
      </c>
      <c r="C29" s="90">
        <v>412842</v>
      </c>
      <c r="D29" s="91">
        <v>16</v>
      </c>
      <c r="E29" s="136"/>
      <c r="F29" s="77"/>
      <c r="G29" s="144"/>
      <c r="H29" s="151"/>
      <c r="I29" s="152"/>
      <c r="J29" s="153"/>
      <c r="K29" s="102">
        <v>42045</v>
      </c>
      <c r="L29" s="82" t="s">
        <v>51</v>
      </c>
      <c r="M29" s="98" t="s">
        <v>59</v>
      </c>
      <c r="N29" s="101" t="s">
        <v>67</v>
      </c>
      <c r="O29" s="7"/>
      <c r="P29" s="10"/>
      <c r="Q29" s="7"/>
    </row>
    <row r="30" spans="1:17" ht="25.5" customHeight="1" thickBot="1" x14ac:dyDescent="0.3">
      <c r="A30" s="37" t="s">
        <v>29</v>
      </c>
      <c r="B30" s="38"/>
      <c r="C30" s="39"/>
      <c r="D30" s="157">
        <f>SUM(D18:D29)</f>
        <v>891</v>
      </c>
      <c r="E30" s="158"/>
      <c r="F30" s="159"/>
      <c r="G30" s="160">
        <f>SUM(G18:G29)</f>
        <v>78.519000000000005</v>
      </c>
      <c r="H30" s="161"/>
      <c r="I30" s="162">
        <f>SUM(I18:I29)</f>
        <v>1065.49</v>
      </c>
      <c r="J30" s="154"/>
      <c r="K30" s="43"/>
      <c r="L30" s="44"/>
      <c r="M30" s="45"/>
      <c r="N30" s="46"/>
      <c r="O30" s="7"/>
      <c r="P30" s="7"/>
      <c r="Q30" s="7"/>
    </row>
    <row r="31" spans="1:17" x14ac:dyDescent="0.25">
      <c r="O31" s="7"/>
      <c r="P31" s="7"/>
      <c r="Q31" s="7"/>
    </row>
    <row r="32" spans="1:17" x14ac:dyDescent="0.25">
      <c r="A32" s="1"/>
      <c r="B32" s="204" t="s">
        <v>31</v>
      </c>
      <c r="C32" s="204"/>
      <c r="D32" s="1"/>
      <c r="G32" s="1"/>
      <c r="I32" s="202" t="s">
        <v>25</v>
      </c>
      <c r="J32" s="202"/>
      <c r="K32" s="18"/>
      <c r="L32" s="1"/>
      <c r="M32" s="202" t="s">
        <v>45</v>
      </c>
      <c r="N32" s="202"/>
      <c r="O32" s="16"/>
      <c r="P32" s="16"/>
      <c r="Q32" s="7"/>
    </row>
    <row r="33" spans="1:17" s="1" customFormat="1" x14ac:dyDescent="0.25">
      <c r="B33" s="17"/>
      <c r="C33" s="17"/>
      <c r="I33" s="12"/>
      <c r="J33" s="12"/>
      <c r="K33" s="18"/>
      <c r="M33" s="12"/>
      <c r="N33" s="12"/>
      <c r="O33" s="16"/>
      <c r="P33" s="16"/>
      <c r="Q33" s="7"/>
    </row>
    <row r="34" spans="1:17" x14ac:dyDescent="0.25">
      <c r="A34" s="1"/>
      <c r="B34" s="1"/>
      <c r="C34" s="1"/>
      <c r="D34" s="1"/>
      <c r="G34" s="15"/>
      <c r="H34" s="1"/>
      <c r="I34" s="1"/>
      <c r="J34" s="1"/>
      <c r="L34" s="1"/>
      <c r="M34" s="1"/>
      <c r="N34" s="1"/>
      <c r="O34" s="1"/>
      <c r="P34" s="1"/>
    </row>
    <row r="35" spans="1:17" x14ac:dyDescent="0.25">
      <c r="A35" s="202" t="s">
        <v>22</v>
      </c>
      <c r="B35" s="202"/>
      <c r="C35" s="202"/>
      <c r="D35" s="202"/>
      <c r="E35" s="18"/>
      <c r="F35" s="18"/>
      <c r="G35" s="1"/>
      <c r="H35" s="16" t="s">
        <v>26</v>
      </c>
      <c r="I35" s="16"/>
      <c r="J35" s="16"/>
      <c r="K35" s="16"/>
      <c r="L35" s="16"/>
      <c r="M35" s="202" t="s">
        <v>47</v>
      </c>
      <c r="N35" s="202"/>
      <c r="O35" s="16"/>
      <c r="P35" s="16"/>
    </row>
    <row r="36" spans="1:17" x14ac:dyDescent="0.25">
      <c r="A36" s="204" t="s">
        <v>23</v>
      </c>
      <c r="B36" s="204"/>
      <c r="C36" s="204"/>
      <c r="D36" s="204"/>
      <c r="E36" s="19"/>
      <c r="F36" s="19"/>
      <c r="G36" s="1"/>
      <c r="H36" s="202" t="s">
        <v>27</v>
      </c>
      <c r="I36" s="202"/>
      <c r="J36" s="202"/>
      <c r="K36" s="202"/>
      <c r="L36" s="16"/>
      <c r="M36" s="202" t="s">
        <v>46</v>
      </c>
      <c r="N36" s="202"/>
      <c r="O36" s="16"/>
      <c r="P36" s="16"/>
    </row>
    <row r="37" spans="1:17" x14ac:dyDescent="0.25">
      <c r="B37" s="202" t="s">
        <v>24</v>
      </c>
      <c r="C37" s="202"/>
      <c r="H37" s="202" t="s">
        <v>28</v>
      </c>
      <c r="I37" s="202"/>
      <c r="J37" s="202"/>
      <c r="K37" s="202"/>
      <c r="L37" s="16"/>
      <c r="M37" s="203" t="s">
        <v>48</v>
      </c>
      <c r="N37" s="203"/>
    </row>
    <row r="38" spans="1:17" ht="15.75" x14ac:dyDescent="0.25">
      <c r="A38" s="1"/>
      <c r="B38" s="1"/>
      <c r="C38" s="1"/>
      <c r="D38" s="1"/>
      <c r="G38" s="1"/>
      <c r="H38" s="1"/>
      <c r="I38" s="1"/>
      <c r="J38" s="1"/>
      <c r="L38" s="1"/>
      <c r="M38" s="1"/>
      <c r="N38" s="13" t="s">
        <v>39</v>
      </c>
    </row>
    <row r="39" spans="1:17" ht="15.75" x14ac:dyDescent="0.25">
      <c r="A39" s="239" t="s">
        <v>0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</row>
    <row r="40" spans="1:17" ht="15.75" x14ac:dyDescent="0.25">
      <c r="A40" s="239" t="s">
        <v>18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</row>
    <row r="41" spans="1:17" x14ac:dyDescent="0.25">
      <c r="A41" s="1"/>
      <c r="B41" s="1"/>
      <c r="C41" s="1"/>
      <c r="D41" s="1"/>
      <c r="G41" s="1"/>
      <c r="H41" s="1"/>
      <c r="I41" s="1"/>
      <c r="J41" s="1"/>
      <c r="L41" s="1"/>
      <c r="M41" s="1"/>
      <c r="N41" s="1"/>
    </row>
    <row r="42" spans="1:17" x14ac:dyDescent="0.25">
      <c r="A42" s="1"/>
      <c r="B42" s="1"/>
      <c r="C42" s="1"/>
      <c r="D42" s="1"/>
      <c r="G42" s="1"/>
      <c r="H42" s="1"/>
      <c r="I42" s="1"/>
      <c r="J42" s="1"/>
      <c r="L42" s="1"/>
      <c r="M42" s="1"/>
      <c r="N42" s="1"/>
    </row>
    <row r="43" spans="1:17" ht="15.75" thickBot="1" x14ac:dyDescent="0.3">
      <c r="A43" s="14"/>
      <c r="B43" s="1"/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7" ht="15.75" thickBot="1" x14ac:dyDescent="0.3">
      <c r="A44" s="29" t="s">
        <v>19</v>
      </c>
      <c r="B44" s="240" t="s">
        <v>30</v>
      </c>
      <c r="C44" s="241"/>
      <c r="D44" s="29" t="s">
        <v>1</v>
      </c>
      <c r="E44" s="138">
        <v>2003</v>
      </c>
      <c r="F44" s="34"/>
      <c r="G44" s="242"/>
      <c r="H44" s="243"/>
      <c r="I44" s="29" t="s">
        <v>2</v>
      </c>
      <c r="J44" s="53" t="s">
        <v>33</v>
      </c>
      <c r="K44" s="35"/>
      <c r="L44" s="141" t="s">
        <v>40</v>
      </c>
      <c r="M44" s="54" t="s">
        <v>360</v>
      </c>
      <c r="N44" s="36"/>
    </row>
    <row r="45" spans="1:17" ht="15.75" thickBot="1" x14ac:dyDescent="0.3">
      <c r="A45" s="28"/>
      <c r="B45" s="31"/>
      <c r="C45" s="31"/>
      <c r="D45" s="27"/>
      <c r="E45" s="27"/>
      <c r="F45" s="27"/>
      <c r="G45" s="31"/>
      <c r="H45" s="31"/>
      <c r="I45" s="27"/>
      <c r="J45" s="31"/>
      <c r="K45" s="31"/>
      <c r="L45" s="27"/>
      <c r="M45" s="32"/>
      <c r="N45" s="33"/>
    </row>
    <row r="46" spans="1:17" ht="15.75" thickBot="1" x14ac:dyDescent="0.3">
      <c r="A46" s="29" t="s">
        <v>41</v>
      </c>
      <c r="B46" s="240" t="s">
        <v>49</v>
      </c>
      <c r="C46" s="241"/>
      <c r="D46" s="29" t="s">
        <v>42</v>
      </c>
      <c r="E46" s="138">
        <v>54103002</v>
      </c>
      <c r="F46" s="34"/>
      <c r="G46" s="139"/>
      <c r="H46" s="140"/>
      <c r="I46" s="29" t="s">
        <v>43</v>
      </c>
      <c r="J46" s="35"/>
      <c r="K46" s="35"/>
      <c r="L46" s="95" t="s">
        <v>44</v>
      </c>
      <c r="M46" s="138" t="s">
        <v>313</v>
      </c>
      <c r="N46" s="36"/>
    </row>
    <row r="47" spans="1:17" ht="15.75" thickBot="1" x14ac:dyDescent="0.3">
      <c r="A47" s="1"/>
      <c r="B47" s="1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7" ht="15.75" thickBot="1" x14ac:dyDescent="0.3">
      <c r="A48" s="209" t="s">
        <v>20</v>
      </c>
      <c r="B48" s="210"/>
      <c r="C48" s="211" t="s">
        <v>3</v>
      </c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3"/>
    </row>
    <row r="49" spans="1:14" ht="15.75" thickBot="1" x14ac:dyDescent="0.3">
      <c r="A49" s="30"/>
      <c r="B49" s="30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thickBot="1" x14ac:dyDescent="0.3">
      <c r="A50" s="209" t="s">
        <v>21</v>
      </c>
      <c r="B50" s="210"/>
      <c r="C50" s="211" t="s">
        <v>4</v>
      </c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3"/>
    </row>
    <row r="51" spans="1:14" ht="15.75" thickBot="1" x14ac:dyDescent="0.3">
      <c r="A51" s="1"/>
      <c r="B51" s="1"/>
      <c r="C51" s="1"/>
      <c r="D51" s="1"/>
      <c r="G51" s="1"/>
      <c r="H51" s="1"/>
      <c r="I51" s="1"/>
      <c r="J51" s="1"/>
      <c r="L51" s="1"/>
      <c r="M51" s="1"/>
      <c r="N51" s="1"/>
    </row>
    <row r="52" spans="1:14" ht="21.75" customHeight="1" thickBot="1" x14ac:dyDescent="0.3">
      <c r="A52" s="214" t="s">
        <v>5</v>
      </c>
      <c r="B52" s="217" t="s">
        <v>8</v>
      </c>
      <c r="C52" s="218"/>
      <c r="D52" s="219" t="s">
        <v>34</v>
      </c>
      <c r="E52" s="22"/>
      <c r="F52" s="20"/>
      <c r="G52" s="21" t="s">
        <v>11</v>
      </c>
      <c r="H52" s="21"/>
      <c r="I52" s="21"/>
      <c r="J52" s="222" t="s">
        <v>13</v>
      </c>
      <c r="K52" s="222" t="s">
        <v>38</v>
      </c>
      <c r="L52" s="225" t="s">
        <v>14</v>
      </c>
      <c r="M52" s="226"/>
      <c r="N52" s="227" t="s">
        <v>15</v>
      </c>
    </row>
    <row r="53" spans="1:14" ht="21.75" customHeight="1" x14ac:dyDescent="0.25">
      <c r="A53" s="215"/>
      <c r="B53" s="230" t="s">
        <v>9</v>
      </c>
      <c r="C53" s="232" t="s">
        <v>10</v>
      </c>
      <c r="D53" s="220"/>
      <c r="E53" s="23" t="s">
        <v>35</v>
      </c>
      <c r="F53" s="24" t="s">
        <v>37</v>
      </c>
      <c r="G53" s="233" t="s">
        <v>7</v>
      </c>
      <c r="H53" s="235" t="s">
        <v>12</v>
      </c>
      <c r="I53" s="237" t="s">
        <v>6</v>
      </c>
      <c r="J53" s="223"/>
      <c r="K53" s="223"/>
      <c r="L53" s="205" t="s">
        <v>16</v>
      </c>
      <c r="M53" s="207" t="s">
        <v>17</v>
      </c>
      <c r="N53" s="228"/>
    </row>
    <row r="54" spans="1:14" ht="21.75" customHeight="1" thickBot="1" x14ac:dyDescent="0.3">
      <c r="A54" s="216"/>
      <c r="B54" s="231"/>
      <c r="C54" s="208"/>
      <c r="D54" s="221"/>
      <c r="E54" s="25" t="s">
        <v>36</v>
      </c>
      <c r="F54" s="26" t="s">
        <v>36</v>
      </c>
      <c r="G54" s="234"/>
      <c r="H54" s="236"/>
      <c r="I54" s="238"/>
      <c r="J54" s="224"/>
      <c r="K54" s="224"/>
      <c r="L54" s="206"/>
      <c r="M54" s="208"/>
      <c r="N54" s="229"/>
    </row>
    <row r="55" spans="1:14" ht="25.5" customHeight="1" x14ac:dyDescent="0.25">
      <c r="A55" s="61">
        <v>42045</v>
      </c>
      <c r="B55" s="84">
        <v>412842</v>
      </c>
      <c r="C55" s="85">
        <v>412973</v>
      </c>
      <c r="D55" s="86">
        <v>131</v>
      </c>
      <c r="E55" s="134"/>
      <c r="F55" s="63"/>
      <c r="G55" s="142"/>
      <c r="H55" s="163"/>
      <c r="I55" s="164"/>
      <c r="J55" s="165"/>
      <c r="K55" s="92">
        <v>42045</v>
      </c>
      <c r="L55" s="67" t="s">
        <v>51</v>
      </c>
      <c r="M55" s="96" t="s">
        <v>63</v>
      </c>
      <c r="N55" s="99" t="s">
        <v>74</v>
      </c>
    </row>
    <row r="56" spans="1:14" ht="25.5" customHeight="1" x14ac:dyDescent="0.25">
      <c r="A56" s="68">
        <v>42046</v>
      </c>
      <c r="B56" s="87">
        <v>412973</v>
      </c>
      <c r="C56" s="75">
        <v>413098</v>
      </c>
      <c r="D56" s="88">
        <v>125</v>
      </c>
      <c r="E56" s="135"/>
      <c r="F56" s="69"/>
      <c r="G56" s="143"/>
      <c r="H56" s="166"/>
      <c r="I56" s="167"/>
      <c r="J56" s="168"/>
      <c r="K56" s="93">
        <v>42046</v>
      </c>
      <c r="L56" s="74" t="s">
        <v>51</v>
      </c>
      <c r="M56" s="97" t="s">
        <v>68</v>
      </c>
      <c r="N56" s="100" t="s">
        <v>76</v>
      </c>
    </row>
    <row r="57" spans="1:14" ht="25.5" customHeight="1" x14ac:dyDescent="0.25">
      <c r="A57" s="68">
        <v>42046</v>
      </c>
      <c r="B57" s="87">
        <v>413098</v>
      </c>
      <c r="C57" s="75">
        <v>413110</v>
      </c>
      <c r="D57" s="88">
        <v>12</v>
      </c>
      <c r="E57" s="135"/>
      <c r="F57" s="69"/>
      <c r="G57" s="143"/>
      <c r="H57" s="166"/>
      <c r="I57" s="167"/>
      <c r="J57" s="168"/>
      <c r="K57" s="93">
        <v>42046</v>
      </c>
      <c r="L57" s="74" t="s">
        <v>51</v>
      </c>
      <c r="M57" s="97" t="s">
        <v>60</v>
      </c>
      <c r="N57" s="100" t="s">
        <v>74</v>
      </c>
    </row>
    <row r="58" spans="1:14" ht="25.5" customHeight="1" x14ac:dyDescent="0.25">
      <c r="A58" s="68">
        <v>42046</v>
      </c>
      <c r="B58" s="87">
        <v>413110</v>
      </c>
      <c r="C58" s="75">
        <v>413230</v>
      </c>
      <c r="D58" s="88">
        <v>120</v>
      </c>
      <c r="E58" s="135"/>
      <c r="F58" s="69"/>
      <c r="G58" s="143"/>
      <c r="H58" s="166"/>
      <c r="I58" s="167"/>
      <c r="J58" s="168"/>
      <c r="K58" s="93">
        <v>42046</v>
      </c>
      <c r="L58" s="74" t="s">
        <v>51</v>
      </c>
      <c r="M58" s="97" t="s">
        <v>69</v>
      </c>
      <c r="N58" s="100" t="s">
        <v>74</v>
      </c>
    </row>
    <row r="59" spans="1:14" ht="25.5" customHeight="1" x14ac:dyDescent="0.25">
      <c r="A59" s="68">
        <v>42047</v>
      </c>
      <c r="B59" s="87">
        <v>413230</v>
      </c>
      <c r="C59" s="75">
        <v>413356</v>
      </c>
      <c r="D59" s="88">
        <v>126</v>
      </c>
      <c r="E59" s="135">
        <v>1899</v>
      </c>
      <c r="F59" s="69">
        <v>42047</v>
      </c>
      <c r="G59" s="143">
        <v>37.685000000000002</v>
      </c>
      <c r="H59" s="166">
        <v>13.57</v>
      </c>
      <c r="I59" s="167">
        <v>511.39</v>
      </c>
      <c r="J59" s="168">
        <v>11.07</v>
      </c>
      <c r="K59" s="93">
        <v>42047</v>
      </c>
      <c r="L59" s="74" t="s">
        <v>51</v>
      </c>
      <c r="M59" s="97" t="s">
        <v>70</v>
      </c>
      <c r="N59" s="100" t="s">
        <v>74</v>
      </c>
    </row>
    <row r="60" spans="1:14" ht="25.5" customHeight="1" x14ac:dyDescent="0.25">
      <c r="A60" s="83">
        <v>42048</v>
      </c>
      <c r="B60" s="87">
        <v>413356</v>
      </c>
      <c r="C60" s="75">
        <v>413368</v>
      </c>
      <c r="D60" s="88">
        <v>332</v>
      </c>
      <c r="E60" s="135">
        <v>1971</v>
      </c>
      <c r="F60" s="69">
        <v>42048</v>
      </c>
      <c r="G60" s="143">
        <v>21.515000000000001</v>
      </c>
      <c r="H60" s="166">
        <v>13.57</v>
      </c>
      <c r="I60" s="167">
        <v>291.95999999999998</v>
      </c>
      <c r="J60" s="168">
        <v>11.43</v>
      </c>
      <c r="K60" s="94">
        <v>42048</v>
      </c>
      <c r="L60" s="74" t="s">
        <v>51</v>
      </c>
      <c r="M60" s="97" t="s">
        <v>71</v>
      </c>
      <c r="N60" s="100" t="s">
        <v>77</v>
      </c>
    </row>
    <row r="61" spans="1:14" ht="25.5" customHeight="1" x14ac:dyDescent="0.25">
      <c r="A61" s="83">
        <v>42048</v>
      </c>
      <c r="B61" s="87">
        <v>413368</v>
      </c>
      <c r="C61" s="75">
        <v>413827</v>
      </c>
      <c r="D61" s="88">
        <v>159</v>
      </c>
      <c r="E61" s="135">
        <v>1976</v>
      </c>
      <c r="F61" s="69">
        <v>42048</v>
      </c>
      <c r="G61" s="143">
        <v>24.85</v>
      </c>
      <c r="H61" s="166">
        <v>13.57</v>
      </c>
      <c r="I61" s="167">
        <v>337.21</v>
      </c>
      <c r="J61" s="168">
        <v>12.56</v>
      </c>
      <c r="K61" s="94">
        <v>42048</v>
      </c>
      <c r="L61" s="74" t="s">
        <v>51</v>
      </c>
      <c r="M61" s="97" t="s">
        <v>72</v>
      </c>
      <c r="N61" s="100" t="s">
        <v>74</v>
      </c>
    </row>
    <row r="62" spans="1:14" ht="25.5" customHeight="1" x14ac:dyDescent="0.25">
      <c r="A62" s="68">
        <v>42051</v>
      </c>
      <c r="B62" s="87">
        <v>413827</v>
      </c>
      <c r="C62" s="75">
        <v>413924</v>
      </c>
      <c r="D62" s="88">
        <v>97</v>
      </c>
      <c r="E62" s="135">
        <v>1974</v>
      </c>
      <c r="F62" s="69">
        <v>42052</v>
      </c>
      <c r="G62" s="143">
        <v>38.18</v>
      </c>
      <c r="H62" s="166">
        <v>13.57</v>
      </c>
      <c r="I62" s="167">
        <v>518.1</v>
      </c>
      <c r="J62" s="168" t="s">
        <v>311</v>
      </c>
      <c r="K62" s="93">
        <v>42051</v>
      </c>
      <c r="L62" s="74" t="s">
        <v>51</v>
      </c>
      <c r="M62" s="97" t="s">
        <v>73</v>
      </c>
      <c r="N62" s="100" t="s">
        <v>78</v>
      </c>
    </row>
    <row r="63" spans="1:14" ht="25.5" customHeight="1" x14ac:dyDescent="0.25">
      <c r="A63" s="68">
        <v>42051</v>
      </c>
      <c r="B63" s="87">
        <v>413924</v>
      </c>
      <c r="C63" s="75">
        <v>414085</v>
      </c>
      <c r="D63" s="88">
        <v>161</v>
      </c>
      <c r="E63" s="135"/>
      <c r="F63" s="69"/>
      <c r="G63" s="143"/>
      <c r="H63" s="166"/>
      <c r="I63" s="167"/>
      <c r="J63" s="168"/>
      <c r="K63" s="93">
        <v>42051</v>
      </c>
      <c r="L63" s="74" t="s">
        <v>51</v>
      </c>
      <c r="M63" s="97" t="s">
        <v>79</v>
      </c>
      <c r="N63" s="100" t="s">
        <v>74</v>
      </c>
    </row>
    <row r="64" spans="1:14" ht="25.5" customHeight="1" x14ac:dyDescent="0.25">
      <c r="A64" s="68">
        <v>42052</v>
      </c>
      <c r="B64" s="87">
        <v>414085</v>
      </c>
      <c r="C64" s="75">
        <v>414258</v>
      </c>
      <c r="D64" s="88">
        <v>253</v>
      </c>
      <c r="E64" s="135"/>
      <c r="F64" s="69"/>
      <c r="G64" s="143"/>
      <c r="H64" s="166"/>
      <c r="I64" s="167"/>
      <c r="J64" s="168"/>
      <c r="K64" s="93">
        <v>42052</v>
      </c>
      <c r="L64" s="74" t="s">
        <v>51</v>
      </c>
      <c r="M64" s="97" t="s">
        <v>80</v>
      </c>
      <c r="N64" s="100" t="s">
        <v>83</v>
      </c>
    </row>
    <row r="65" spans="1:14" ht="25.5" customHeight="1" x14ac:dyDescent="0.25">
      <c r="A65" s="68">
        <v>42052</v>
      </c>
      <c r="B65" s="87">
        <v>414258</v>
      </c>
      <c r="C65" s="75">
        <v>414406</v>
      </c>
      <c r="D65" s="88">
        <v>150</v>
      </c>
      <c r="E65" s="135"/>
      <c r="F65" s="69"/>
      <c r="G65" s="143"/>
      <c r="H65" s="166"/>
      <c r="I65" s="167"/>
      <c r="J65" s="168"/>
      <c r="K65" s="93">
        <v>42052</v>
      </c>
      <c r="L65" s="74" t="s">
        <v>51</v>
      </c>
      <c r="M65" s="97" t="s">
        <v>81</v>
      </c>
      <c r="N65" s="100" t="s">
        <v>74</v>
      </c>
    </row>
    <row r="66" spans="1:14" ht="25.5" customHeight="1" thickBot="1" x14ac:dyDescent="0.3">
      <c r="A66" s="76">
        <v>42053</v>
      </c>
      <c r="B66" s="89">
        <v>414406</v>
      </c>
      <c r="C66" s="90">
        <v>414515</v>
      </c>
      <c r="D66" s="91">
        <v>109</v>
      </c>
      <c r="E66" s="136"/>
      <c r="F66" s="77"/>
      <c r="G66" s="144"/>
      <c r="H66" s="169"/>
      <c r="I66" s="170"/>
      <c r="J66" s="171"/>
      <c r="K66" s="103">
        <v>42053</v>
      </c>
      <c r="L66" s="82" t="s">
        <v>51</v>
      </c>
      <c r="M66" s="98" t="s">
        <v>82</v>
      </c>
      <c r="N66" s="101" t="s">
        <v>84</v>
      </c>
    </row>
    <row r="67" spans="1:14" ht="25.5" customHeight="1" thickBot="1" x14ac:dyDescent="0.3">
      <c r="A67" s="37" t="s">
        <v>29</v>
      </c>
      <c r="B67" s="38"/>
      <c r="C67" s="39"/>
      <c r="D67" s="155">
        <f>SUM(D55:D66)</f>
        <v>1775</v>
      </c>
      <c r="E67" s="156">
        <f>SUM(E59:E66)</f>
        <v>7820</v>
      </c>
      <c r="F67" s="41"/>
      <c r="G67" s="173">
        <f>SUM(G59:G66)</f>
        <v>122.23000000000002</v>
      </c>
      <c r="H67" s="42"/>
      <c r="I67" s="174">
        <f>SUM(I59:I66)</f>
        <v>1658.6599999999999</v>
      </c>
      <c r="J67" s="172"/>
      <c r="K67" s="43"/>
      <c r="L67" s="44"/>
      <c r="M67" s="45"/>
      <c r="N67" s="46"/>
    </row>
    <row r="68" spans="1:14" x14ac:dyDescent="0.25">
      <c r="A68" s="1"/>
      <c r="B68" s="1"/>
      <c r="C68" s="1"/>
      <c r="D68" s="1"/>
      <c r="G68" s="1"/>
      <c r="H68" s="1"/>
      <c r="I68" s="1"/>
      <c r="J68" s="1"/>
      <c r="L68" s="1"/>
      <c r="M68" s="1"/>
      <c r="N68" s="1"/>
    </row>
    <row r="69" spans="1:14" x14ac:dyDescent="0.25">
      <c r="A69" s="1"/>
      <c r="B69" s="204" t="s">
        <v>31</v>
      </c>
      <c r="C69" s="204"/>
      <c r="D69" s="1"/>
      <c r="G69" s="1"/>
      <c r="H69" s="1"/>
      <c r="I69" s="202" t="s">
        <v>25</v>
      </c>
      <c r="J69" s="202"/>
      <c r="K69" s="47"/>
      <c r="L69" s="1"/>
      <c r="M69" s="202" t="s">
        <v>45</v>
      </c>
      <c r="N69" s="202"/>
    </row>
    <row r="70" spans="1:14" x14ac:dyDescent="0.25">
      <c r="A70" s="1"/>
      <c r="B70" s="48"/>
      <c r="C70" s="48"/>
      <c r="D70" s="1"/>
      <c r="G70" s="1"/>
      <c r="H70" s="1"/>
      <c r="I70" s="47"/>
      <c r="J70" s="47"/>
      <c r="K70" s="47"/>
      <c r="L70" s="1"/>
      <c r="M70" s="47"/>
      <c r="N70" s="47"/>
    </row>
    <row r="71" spans="1:14" x14ac:dyDescent="0.25">
      <c r="A71" s="1"/>
      <c r="B71" s="1"/>
      <c r="C71" s="1"/>
      <c r="D71" s="1"/>
      <c r="G71" s="15"/>
      <c r="H71" s="1"/>
      <c r="I71" s="1"/>
      <c r="J71" s="1"/>
      <c r="L71" s="1"/>
      <c r="M71" s="1"/>
      <c r="N71" s="1"/>
    </row>
    <row r="72" spans="1:14" x14ac:dyDescent="0.25">
      <c r="A72" s="202" t="s">
        <v>22</v>
      </c>
      <c r="B72" s="202"/>
      <c r="C72" s="202"/>
      <c r="D72" s="202"/>
      <c r="E72" s="47"/>
      <c r="F72" s="47"/>
      <c r="G72" s="1"/>
      <c r="H72" s="16" t="s">
        <v>26</v>
      </c>
      <c r="I72" s="16"/>
      <c r="J72" s="16"/>
      <c r="K72" s="16"/>
      <c r="L72" s="16"/>
      <c r="M72" s="202" t="s">
        <v>47</v>
      </c>
      <c r="N72" s="202"/>
    </row>
    <row r="73" spans="1:14" x14ac:dyDescent="0.25">
      <c r="A73" s="204" t="s">
        <v>23</v>
      </c>
      <c r="B73" s="204"/>
      <c r="C73" s="204"/>
      <c r="D73" s="204"/>
      <c r="E73" s="48"/>
      <c r="F73" s="48"/>
      <c r="G73" s="1"/>
      <c r="H73" s="202" t="s">
        <v>27</v>
      </c>
      <c r="I73" s="202"/>
      <c r="J73" s="202"/>
      <c r="K73" s="202"/>
      <c r="L73" s="16"/>
      <c r="M73" s="202" t="s">
        <v>46</v>
      </c>
      <c r="N73" s="202"/>
    </row>
    <row r="74" spans="1:14" x14ac:dyDescent="0.25">
      <c r="A74" s="1"/>
      <c r="B74" s="202" t="s">
        <v>24</v>
      </c>
      <c r="C74" s="202"/>
      <c r="D74" s="1"/>
      <c r="G74" s="1"/>
      <c r="H74" s="202" t="s">
        <v>28</v>
      </c>
      <c r="I74" s="202"/>
      <c r="J74" s="202"/>
      <c r="K74" s="202"/>
      <c r="L74" s="16"/>
      <c r="M74" s="203" t="s">
        <v>48</v>
      </c>
      <c r="N74" s="203"/>
    </row>
    <row r="76" spans="1:14" ht="15.75" x14ac:dyDescent="0.25">
      <c r="A76" s="1"/>
      <c r="B76" s="1"/>
      <c r="C76" s="1"/>
      <c r="D76" s="1"/>
      <c r="G76" s="1"/>
      <c r="H76" s="1"/>
      <c r="I76" s="1"/>
      <c r="J76" s="1"/>
      <c r="L76" s="1"/>
      <c r="M76" s="1"/>
      <c r="N76" s="13" t="s">
        <v>39</v>
      </c>
    </row>
    <row r="77" spans="1:14" ht="15.75" x14ac:dyDescent="0.25">
      <c r="A77" s="239" t="s">
        <v>0</v>
      </c>
      <c r="B77" s="239"/>
      <c r="C77" s="239"/>
      <c r="D77" s="239"/>
      <c r="E77" s="239"/>
      <c r="F77" s="239"/>
      <c r="G77" s="239"/>
      <c r="H77" s="239"/>
      <c r="I77" s="239"/>
      <c r="J77" s="239"/>
      <c r="K77" s="239"/>
      <c r="L77" s="239"/>
      <c r="M77" s="239"/>
      <c r="N77" s="239"/>
    </row>
    <row r="78" spans="1:14" ht="15.75" x14ac:dyDescent="0.25">
      <c r="A78" s="239" t="s">
        <v>18</v>
      </c>
      <c r="B78" s="239"/>
      <c r="C78" s="239"/>
      <c r="D78" s="239"/>
      <c r="E78" s="239"/>
      <c r="F78" s="239"/>
      <c r="G78" s="239"/>
      <c r="H78" s="239"/>
      <c r="I78" s="239"/>
      <c r="J78" s="239"/>
      <c r="K78" s="239"/>
      <c r="L78" s="239"/>
      <c r="M78" s="239"/>
      <c r="N78" s="239"/>
    </row>
    <row r="79" spans="1:14" x14ac:dyDescent="0.25">
      <c r="A79" s="1"/>
      <c r="B79" s="1"/>
      <c r="C79" s="1"/>
      <c r="D79" s="1"/>
      <c r="G79" s="1"/>
      <c r="H79" s="1"/>
      <c r="I79" s="1"/>
      <c r="J79" s="1"/>
      <c r="L79" s="1"/>
      <c r="M79" s="1"/>
      <c r="N79" s="1"/>
    </row>
    <row r="80" spans="1:14" x14ac:dyDescent="0.25">
      <c r="A80" s="1"/>
      <c r="B80" s="1"/>
      <c r="C80" s="1"/>
      <c r="D80" s="1"/>
      <c r="G80" s="1"/>
      <c r="H80" s="1"/>
      <c r="I80" s="1"/>
      <c r="J80" s="1"/>
      <c r="L80" s="1"/>
      <c r="M80" s="1"/>
      <c r="N80" s="1"/>
    </row>
    <row r="81" spans="1:14" ht="15.75" thickBot="1" x14ac:dyDescent="0.3">
      <c r="A81" s="14"/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.75" thickBot="1" x14ac:dyDescent="0.3">
      <c r="A82" s="29" t="s">
        <v>19</v>
      </c>
      <c r="B82" s="240" t="s">
        <v>30</v>
      </c>
      <c r="C82" s="241"/>
      <c r="D82" s="29" t="s">
        <v>1</v>
      </c>
      <c r="E82" s="138">
        <v>2003</v>
      </c>
      <c r="F82" s="34"/>
      <c r="G82" s="242"/>
      <c r="H82" s="243"/>
      <c r="I82" s="29" t="s">
        <v>2</v>
      </c>
      <c r="J82" s="53" t="s">
        <v>33</v>
      </c>
      <c r="K82" s="35"/>
      <c r="L82" s="141" t="s">
        <v>40</v>
      </c>
      <c r="M82" s="54" t="s">
        <v>360</v>
      </c>
      <c r="N82" s="36"/>
    </row>
    <row r="83" spans="1:14" ht="15.75" thickBot="1" x14ac:dyDescent="0.3">
      <c r="A83" s="28"/>
      <c r="B83" s="31"/>
      <c r="C83" s="31"/>
      <c r="D83" s="27"/>
      <c r="E83" s="27"/>
      <c r="F83" s="27"/>
      <c r="G83" s="31"/>
      <c r="H83" s="31"/>
      <c r="I83" s="27"/>
      <c r="J83" s="31"/>
      <c r="K83" s="31"/>
      <c r="L83" s="27"/>
      <c r="M83" s="32"/>
      <c r="N83" s="33"/>
    </row>
    <row r="84" spans="1:14" ht="15.75" thickBot="1" x14ac:dyDescent="0.3">
      <c r="A84" s="29" t="s">
        <v>41</v>
      </c>
      <c r="B84" s="240" t="s">
        <v>49</v>
      </c>
      <c r="C84" s="241"/>
      <c r="D84" s="29" t="s">
        <v>42</v>
      </c>
      <c r="E84" s="138">
        <v>54103002</v>
      </c>
      <c r="F84" s="34"/>
      <c r="G84" s="139"/>
      <c r="H84" s="140"/>
      <c r="I84" s="29" t="s">
        <v>43</v>
      </c>
      <c r="J84" s="35"/>
      <c r="K84" s="35"/>
      <c r="L84" s="95" t="s">
        <v>44</v>
      </c>
      <c r="M84" s="138" t="s">
        <v>313</v>
      </c>
      <c r="N84" s="36"/>
    </row>
    <row r="85" spans="1:14" ht="15.75" thickBot="1" x14ac:dyDescent="0.3">
      <c r="A85" s="1"/>
      <c r="B85" s="1"/>
      <c r="C85" s="1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.75" thickBot="1" x14ac:dyDescent="0.3">
      <c r="A86" s="209" t="s">
        <v>20</v>
      </c>
      <c r="B86" s="210"/>
      <c r="C86" s="211" t="s">
        <v>3</v>
      </c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3"/>
    </row>
    <row r="87" spans="1:14" ht="15.75" thickBot="1" x14ac:dyDescent="0.3">
      <c r="A87" s="30"/>
      <c r="B87" s="30"/>
      <c r="C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.75" thickBot="1" x14ac:dyDescent="0.3">
      <c r="A88" s="209" t="s">
        <v>21</v>
      </c>
      <c r="B88" s="210"/>
      <c r="C88" s="211" t="s">
        <v>4</v>
      </c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3"/>
    </row>
    <row r="89" spans="1:14" ht="15.75" thickBot="1" x14ac:dyDescent="0.3">
      <c r="A89" s="1"/>
      <c r="B89" s="1"/>
      <c r="C89" s="1"/>
      <c r="D89" s="1"/>
      <c r="G89" s="1"/>
      <c r="H89" s="1"/>
      <c r="I89" s="1"/>
      <c r="J89" s="1"/>
      <c r="L89" s="1"/>
      <c r="M89" s="1"/>
      <c r="N89" s="1"/>
    </row>
    <row r="90" spans="1:14" ht="24" customHeight="1" thickBot="1" x14ac:dyDescent="0.3">
      <c r="A90" s="214" t="s">
        <v>5</v>
      </c>
      <c r="B90" s="217" t="s">
        <v>8</v>
      </c>
      <c r="C90" s="218"/>
      <c r="D90" s="219" t="s">
        <v>34</v>
      </c>
      <c r="E90" s="22"/>
      <c r="F90" s="20"/>
      <c r="G90" s="21" t="s">
        <v>11</v>
      </c>
      <c r="H90" s="21"/>
      <c r="I90" s="21"/>
      <c r="J90" s="222" t="s">
        <v>13</v>
      </c>
      <c r="K90" s="222" t="s">
        <v>38</v>
      </c>
      <c r="L90" s="225" t="s">
        <v>14</v>
      </c>
      <c r="M90" s="226"/>
      <c r="N90" s="227" t="s">
        <v>15</v>
      </c>
    </row>
    <row r="91" spans="1:14" ht="24" customHeight="1" x14ac:dyDescent="0.25">
      <c r="A91" s="215"/>
      <c r="B91" s="230" t="s">
        <v>9</v>
      </c>
      <c r="C91" s="232" t="s">
        <v>10</v>
      </c>
      <c r="D91" s="220"/>
      <c r="E91" s="23" t="s">
        <v>35</v>
      </c>
      <c r="F91" s="24" t="s">
        <v>37</v>
      </c>
      <c r="G91" s="233" t="s">
        <v>7</v>
      </c>
      <c r="H91" s="235" t="s">
        <v>12</v>
      </c>
      <c r="I91" s="237" t="s">
        <v>6</v>
      </c>
      <c r="J91" s="223"/>
      <c r="K91" s="223"/>
      <c r="L91" s="205" t="s">
        <v>16</v>
      </c>
      <c r="M91" s="207" t="s">
        <v>17</v>
      </c>
      <c r="N91" s="228"/>
    </row>
    <row r="92" spans="1:14" ht="24" customHeight="1" thickBot="1" x14ac:dyDescent="0.3">
      <c r="A92" s="216"/>
      <c r="B92" s="231"/>
      <c r="C92" s="208"/>
      <c r="D92" s="221"/>
      <c r="E92" s="25" t="s">
        <v>36</v>
      </c>
      <c r="F92" s="26" t="s">
        <v>36</v>
      </c>
      <c r="G92" s="234"/>
      <c r="H92" s="236"/>
      <c r="I92" s="238"/>
      <c r="J92" s="224"/>
      <c r="K92" s="224"/>
      <c r="L92" s="206"/>
      <c r="M92" s="208"/>
      <c r="N92" s="229"/>
    </row>
    <row r="93" spans="1:14" ht="24" customHeight="1" x14ac:dyDescent="0.25">
      <c r="A93" s="61">
        <v>42053</v>
      </c>
      <c r="B93" s="84">
        <v>414515</v>
      </c>
      <c r="C93" s="85">
        <v>414635</v>
      </c>
      <c r="D93" s="86">
        <v>120</v>
      </c>
      <c r="E93" s="134">
        <v>2102</v>
      </c>
      <c r="F93" s="63">
        <v>42053</v>
      </c>
      <c r="G93" s="142">
        <v>31.27</v>
      </c>
      <c r="H93" s="163">
        <v>13.57</v>
      </c>
      <c r="I93" s="164">
        <v>424.33</v>
      </c>
      <c r="J93" s="165" t="s">
        <v>311</v>
      </c>
      <c r="K93" s="92">
        <v>42053</v>
      </c>
      <c r="L93" s="67" t="s">
        <v>51</v>
      </c>
      <c r="M93" s="96" t="s">
        <v>85</v>
      </c>
      <c r="N93" s="99" t="s">
        <v>74</v>
      </c>
    </row>
    <row r="94" spans="1:14" ht="24" customHeight="1" x14ac:dyDescent="0.25">
      <c r="A94" s="68">
        <v>42054</v>
      </c>
      <c r="B94" s="87">
        <v>414635</v>
      </c>
      <c r="C94" s="75">
        <v>414761</v>
      </c>
      <c r="D94" s="88">
        <v>126</v>
      </c>
      <c r="E94" s="135"/>
      <c r="F94" s="69"/>
      <c r="G94" s="143"/>
      <c r="H94" s="166"/>
      <c r="I94" s="167"/>
      <c r="J94" s="168"/>
      <c r="K94" s="93">
        <v>42054</v>
      </c>
      <c r="L94" s="74" t="s">
        <v>51</v>
      </c>
      <c r="M94" s="97" t="s">
        <v>86</v>
      </c>
      <c r="N94" s="100" t="s">
        <v>74</v>
      </c>
    </row>
    <row r="95" spans="1:14" ht="24" customHeight="1" x14ac:dyDescent="0.25">
      <c r="A95" s="68">
        <v>42055</v>
      </c>
      <c r="B95" s="87">
        <v>414761</v>
      </c>
      <c r="C95" s="75">
        <v>414772</v>
      </c>
      <c r="D95" s="88">
        <v>11</v>
      </c>
      <c r="E95" s="135">
        <v>2112</v>
      </c>
      <c r="F95" s="69">
        <v>42055</v>
      </c>
      <c r="G95" s="143">
        <v>22.591999999999999</v>
      </c>
      <c r="H95" s="166">
        <v>13.57</v>
      </c>
      <c r="I95" s="167">
        <v>306.57</v>
      </c>
      <c r="J95" s="168">
        <v>24.21</v>
      </c>
      <c r="K95" s="93">
        <v>42055</v>
      </c>
      <c r="L95" s="74" t="s">
        <v>51</v>
      </c>
      <c r="M95" s="97" t="s">
        <v>87</v>
      </c>
      <c r="N95" s="100" t="s">
        <v>77</v>
      </c>
    </row>
    <row r="96" spans="1:14" ht="24" customHeight="1" x14ac:dyDescent="0.25">
      <c r="A96" s="68">
        <v>42055</v>
      </c>
      <c r="B96" s="87">
        <v>414772</v>
      </c>
      <c r="C96" s="75">
        <v>415003</v>
      </c>
      <c r="D96" s="88">
        <v>231</v>
      </c>
      <c r="E96" s="135"/>
      <c r="F96" s="69"/>
      <c r="G96" s="143"/>
      <c r="H96" s="166"/>
      <c r="I96" s="167"/>
      <c r="J96" s="168"/>
      <c r="K96" s="93">
        <v>42055</v>
      </c>
      <c r="L96" s="74" t="s">
        <v>51</v>
      </c>
      <c r="M96" s="97" t="s">
        <v>88</v>
      </c>
      <c r="N96" s="100" t="s">
        <v>74</v>
      </c>
    </row>
    <row r="97" spans="1:14" ht="24" customHeight="1" x14ac:dyDescent="0.25">
      <c r="A97" s="68">
        <v>42058</v>
      </c>
      <c r="B97" s="87">
        <v>415003</v>
      </c>
      <c r="C97" s="75">
        <v>415149</v>
      </c>
      <c r="D97" s="88">
        <v>146</v>
      </c>
      <c r="E97" s="135">
        <v>2116</v>
      </c>
      <c r="F97" s="69">
        <v>42058</v>
      </c>
      <c r="G97" s="143">
        <v>30.106999999999999</v>
      </c>
      <c r="H97" s="166">
        <v>13.57</v>
      </c>
      <c r="I97" s="167">
        <v>408.55</v>
      </c>
      <c r="J97" s="168">
        <v>12.52</v>
      </c>
      <c r="K97" s="93">
        <v>42058</v>
      </c>
      <c r="L97" s="74" t="s">
        <v>51</v>
      </c>
      <c r="M97" s="97" t="s">
        <v>89</v>
      </c>
      <c r="N97" s="100" t="s">
        <v>77</v>
      </c>
    </row>
    <row r="98" spans="1:14" ht="24" customHeight="1" x14ac:dyDescent="0.25">
      <c r="A98" s="83">
        <v>42058</v>
      </c>
      <c r="B98" s="87">
        <v>415149</v>
      </c>
      <c r="C98" s="75">
        <v>415268</v>
      </c>
      <c r="D98" s="88">
        <v>119</v>
      </c>
      <c r="E98" s="135"/>
      <c r="F98" s="69"/>
      <c r="G98" s="143"/>
      <c r="H98" s="166"/>
      <c r="I98" s="167"/>
      <c r="J98" s="168"/>
      <c r="K98" s="94">
        <v>42058</v>
      </c>
      <c r="L98" s="74" t="s">
        <v>51</v>
      </c>
      <c r="M98" s="96" t="s">
        <v>85</v>
      </c>
      <c r="N98" s="100" t="s">
        <v>74</v>
      </c>
    </row>
    <row r="99" spans="1:14" ht="24" customHeight="1" x14ac:dyDescent="0.25">
      <c r="A99" s="83">
        <v>42059</v>
      </c>
      <c r="B99" s="87">
        <v>415268</v>
      </c>
      <c r="C99" s="75">
        <v>415387</v>
      </c>
      <c r="D99" s="88">
        <f>C99-B99</f>
        <v>119</v>
      </c>
      <c r="E99" s="135"/>
      <c r="F99" s="69"/>
      <c r="G99" s="143"/>
      <c r="H99" s="166"/>
      <c r="I99" s="167"/>
      <c r="J99" s="168"/>
      <c r="K99" s="94">
        <v>42059</v>
      </c>
      <c r="L99" s="74" t="s">
        <v>51</v>
      </c>
      <c r="M99" s="97" t="s">
        <v>86</v>
      </c>
      <c r="N99" s="100" t="s">
        <v>74</v>
      </c>
    </row>
    <row r="100" spans="1:14" ht="24" customHeight="1" x14ac:dyDescent="0.25">
      <c r="A100" s="68">
        <v>42060</v>
      </c>
      <c r="B100" s="87">
        <v>415387</v>
      </c>
      <c r="C100" s="75">
        <v>415528</v>
      </c>
      <c r="D100" s="88">
        <f t="shared" ref="D100:D104" si="0">C100-B100</f>
        <v>141</v>
      </c>
      <c r="E100" s="135">
        <v>2127</v>
      </c>
      <c r="F100" s="69">
        <v>42060</v>
      </c>
      <c r="G100" s="143">
        <v>32.192</v>
      </c>
      <c r="H100" s="166">
        <v>13.57</v>
      </c>
      <c r="I100" s="167">
        <v>436.85</v>
      </c>
      <c r="J100" s="168">
        <v>11.77</v>
      </c>
      <c r="K100" s="93">
        <v>42060</v>
      </c>
      <c r="L100" s="74" t="s">
        <v>51</v>
      </c>
      <c r="M100" s="97" t="s">
        <v>90</v>
      </c>
      <c r="N100" s="100" t="s">
        <v>78</v>
      </c>
    </row>
    <row r="101" spans="1:14" ht="24" customHeight="1" x14ac:dyDescent="0.25">
      <c r="A101" s="68">
        <v>42060</v>
      </c>
      <c r="B101" s="87">
        <v>415528</v>
      </c>
      <c r="C101" s="75">
        <v>415678</v>
      </c>
      <c r="D101" s="88">
        <f t="shared" si="0"/>
        <v>150</v>
      </c>
      <c r="E101" s="135"/>
      <c r="F101" s="69"/>
      <c r="G101" s="143"/>
      <c r="H101" s="166"/>
      <c r="I101" s="167"/>
      <c r="J101" s="168"/>
      <c r="K101" s="93">
        <v>42060</v>
      </c>
      <c r="L101" s="74" t="s">
        <v>51</v>
      </c>
      <c r="M101" s="97" t="s">
        <v>85</v>
      </c>
      <c r="N101" s="100" t="s">
        <v>74</v>
      </c>
    </row>
    <row r="102" spans="1:14" ht="24" customHeight="1" x14ac:dyDescent="0.25">
      <c r="A102" s="68">
        <v>42061</v>
      </c>
      <c r="B102" s="87">
        <v>415678</v>
      </c>
      <c r="C102" s="75">
        <v>415811</v>
      </c>
      <c r="D102" s="88">
        <f t="shared" si="0"/>
        <v>133</v>
      </c>
      <c r="E102" s="135"/>
      <c r="F102" s="69"/>
      <c r="G102" s="143"/>
      <c r="H102" s="166"/>
      <c r="I102" s="167"/>
      <c r="J102" s="168"/>
      <c r="K102" s="93">
        <v>42061</v>
      </c>
      <c r="L102" s="74" t="s">
        <v>51</v>
      </c>
      <c r="M102" s="97" t="s">
        <v>91</v>
      </c>
      <c r="N102" s="100" t="s">
        <v>74</v>
      </c>
    </row>
    <row r="103" spans="1:14" s="1" customFormat="1" ht="24" customHeight="1" x14ac:dyDescent="0.25">
      <c r="A103" s="68">
        <v>42062</v>
      </c>
      <c r="B103" s="87">
        <v>415811</v>
      </c>
      <c r="C103" s="75">
        <v>415832</v>
      </c>
      <c r="D103" s="88">
        <f t="shared" si="0"/>
        <v>21</v>
      </c>
      <c r="E103" s="135"/>
      <c r="F103" s="69"/>
      <c r="G103" s="143"/>
      <c r="H103" s="166"/>
      <c r="I103" s="167"/>
      <c r="J103" s="168"/>
      <c r="K103" s="93">
        <v>42062</v>
      </c>
      <c r="L103" s="74" t="s">
        <v>51</v>
      </c>
      <c r="M103" s="97" t="s">
        <v>92</v>
      </c>
      <c r="N103" s="100" t="s">
        <v>95</v>
      </c>
    </row>
    <row r="104" spans="1:14" ht="24" customHeight="1" x14ac:dyDescent="0.25">
      <c r="A104" s="68">
        <v>42062</v>
      </c>
      <c r="B104" s="87">
        <v>415832</v>
      </c>
      <c r="C104" s="75">
        <v>415959</v>
      </c>
      <c r="D104" s="88">
        <f t="shared" si="0"/>
        <v>127</v>
      </c>
      <c r="E104" s="135">
        <v>2134</v>
      </c>
      <c r="F104" s="69">
        <v>42062</v>
      </c>
      <c r="G104" s="143">
        <v>34.475000000000001</v>
      </c>
      <c r="H104" s="166">
        <v>13.57</v>
      </c>
      <c r="I104" s="167">
        <v>467.83</v>
      </c>
      <c r="J104" s="168">
        <v>12.5</v>
      </c>
      <c r="K104" s="93">
        <v>42062</v>
      </c>
      <c r="L104" s="74" t="s">
        <v>51</v>
      </c>
      <c r="M104" s="97" t="s">
        <v>93</v>
      </c>
      <c r="N104" s="100" t="s">
        <v>96</v>
      </c>
    </row>
    <row r="105" spans="1:14" ht="24" customHeight="1" thickBot="1" x14ac:dyDescent="0.3">
      <c r="A105" s="76">
        <v>42062</v>
      </c>
      <c r="B105" s="89">
        <v>415959</v>
      </c>
      <c r="C105" s="90">
        <v>416173</v>
      </c>
      <c r="D105" s="91">
        <v>214</v>
      </c>
      <c r="E105" s="136"/>
      <c r="F105" s="77"/>
      <c r="G105" s="144"/>
      <c r="H105" s="169"/>
      <c r="I105" s="170"/>
      <c r="J105" s="171"/>
      <c r="K105" s="103">
        <v>42062</v>
      </c>
      <c r="L105" s="82" t="s">
        <v>51</v>
      </c>
      <c r="M105" s="98" t="s">
        <v>94</v>
      </c>
      <c r="N105" s="101" t="s">
        <v>74</v>
      </c>
    </row>
    <row r="106" spans="1:14" ht="24" customHeight="1" thickBot="1" x14ac:dyDescent="0.3">
      <c r="A106" s="37" t="s">
        <v>29</v>
      </c>
      <c r="B106" s="38"/>
      <c r="C106" s="39"/>
      <c r="D106" s="155">
        <f>SUM(D93:D105)</f>
        <v>1658</v>
      </c>
      <c r="E106" s="40"/>
      <c r="F106" s="41"/>
      <c r="G106" s="173">
        <f>SUM(G93:G104)</f>
        <v>150.636</v>
      </c>
      <c r="H106" s="42"/>
      <c r="I106" s="175">
        <f>SUM(I93:I104)</f>
        <v>2044.13</v>
      </c>
      <c r="J106" s="172"/>
      <c r="K106" s="43"/>
      <c r="L106" s="44"/>
      <c r="M106" s="45"/>
      <c r="N106" s="46"/>
    </row>
    <row r="107" spans="1:14" x14ac:dyDescent="0.25">
      <c r="A107" s="1"/>
      <c r="B107" s="1"/>
      <c r="C107" s="1"/>
      <c r="D107" s="1"/>
      <c r="G107" s="1"/>
      <c r="H107" s="1"/>
      <c r="I107" s="1"/>
      <c r="J107" s="1"/>
      <c r="L107" s="1"/>
      <c r="M107" s="1"/>
      <c r="N107" s="1"/>
    </row>
    <row r="108" spans="1:14" x14ac:dyDescent="0.25">
      <c r="A108" s="1"/>
      <c r="B108" s="204" t="s">
        <v>31</v>
      </c>
      <c r="C108" s="204"/>
      <c r="D108" s="1"/>
      <c r="G108" s="1"/>
      <c r="H108" s="1"/>
      <c r="I108" s="202" t="s">
        <v>25</v>
      </c>
      <c r="J108" s="202"/>
      <c r="K108" s="47"/>
      <c r="L108" s="1"/>
      <c r="M108" s="202" t="s">
        <v>45</v>
      </c>
      <c r="N108" s="202"/>
    </row>
    <row r="109" spans="1:14" x14ac:dyDescent="0.25">
      <c r="A109" s="1"/>
      <c r="B109" s="48"/>
      <c r="C109" s="48"/>
      <c r="D109" s="1"/>
      <c r="G109" s="1"/>
      <c r="H109" s="1"/>
      <c r="I109" s="47"/>
      <c r="J109" s="47"/>
      <c r="K109" s="47"/>
      <c r="L109" s="1"/>
      <c r="M109" s="47"/>
      <c r="N109" s="47"/>
    </row>
    <row r="110" spans="1:14" x14ac:dyDescent="0.25">
      <c r="A110" s="1"/>
      <c r="B110" s="1"/>
      <c r="C110" s="1"/>
      <c r="D110" s="1"/>
      <c r="G110" s="15"/>
      <c r="H110" s="1"/>
      <c r="I110" s="1"/>
      <c r="J110" s="1"/>
      <c r="L110" s="1"/>
      <c r="M110" s="1"/>
      <c r="N110" s="1"/>
    </row>
    <row r="111" spans="1:14" x14ac:dyDescent="0.25">
      <c r="A111" s="202" t="s">
        <v>22</v>
      </c>
      <c r="B111" s="202"/>
      <c r="C111" s="202"/>
      <c r="D111" s="202"/>
      <c r="E111" s="47"/>
      <c r="F111" s="47"/>
      <c r="G111" s="1"/>
      <c r="H111" s="16" t="s">
        <v>26</v>
      </c>
      <c r="I111" s="16"/>
      <c r="J111" s="16"/>
      <c r="K111" s="16"/>
      <c r="L111" s="16"/>
      <c r="M111" s="202" t="s">
        <v>47</v>
      </c>
      <c r="N111" s="202"/>
    </row>
    <row r="112" spans="1:14" x14ac:dyDescent="0.25">
      <c r="A112" s="204" t="s">
        <v>23</v>
      </c>
      <c r="B112" s="204"/>
      <c r="C112" s="204"/>
      <c r="D112" s="204"/>
      <c r="E112" s="48"/>
      <c r="F112" s="48"/>
      <c r="G112" s="1"/>
      <c r="H112" s="202" t="s">
        <v>27</v>
      </c>
      <c r="I112" s="202"/>
      <c r="J112" s="202"/>
      <c r="K112" s="202"/>
      <c r="L112" s="16"/>
      <c r="M112" s="202" t="s">
        <v>46</v>
      </c>
      <c r="N112" s="202"/>
    </row>
    <row r="113" spans="1:14" x14ac:dyDescent="0.25">
      <c r="A113" s="1"/>
      <c r="B113" s="202" t="s">
        <v>24</v>
      </c>
      <c r="C113" s="202"/>
      <c r="D113" s="1"/>
      <c r="G113" s="1"/>
      <c r="H113" s="202" t="s">
        <v>28</v>
      </c>
      <c r="I113" s="202"/>
      <c r="J113" s="202"/>
      <c r="K113" s="202"/>
      <c r="L113" s="16"/>
      <c r="M113" s="203" t="s">
        <v>48</v>
      </c>
      <c r="N113" s="203"/>
    </row>
    <row r="114" spans="1:14" x14ac:dyDescent="0.25">
      <c r="A114" s="1"/>
      <c r="B114" s="1"/>
      <c r="C114" s="1"/>
      <c r="D114" s="1"/>
      <c r="G114" s="1"/>
      <c r="H114" s="1"/>
      <c r="I114" s="1"/>
      <c r="J114" s="1"/>
      <c r="L114" s="1"/>
      <c r="M114" s="1"/>
      <c r="N114" s="1"/>
    </row>
  </sheetData>
  <mergeCells count="102">
    <mergeCell ref="A2:N2"/>
    <mergeCell ref="A3:N3"/>
    <mergeCell ref="B7:C7"/>
    <mergeCell ref="G7:H7"/>
    <mergeCell ref="A11:B11"/>
    <mergeCell ref="B9:C9"/>
    <mergeCell ref="A13:B13"/>
    <mergeCell ref="N15:N17"/>
    <mergeCell ref="C11:N11"/>
    <mergeCell ref="C13:N13"/>
    <mergeCell ref="A15:A17"/>
    <mergeCell ref="J15:J17"/>
    <mergeCell ref="L15:M15"/>
    <mergeCell ref="B15:C15"/>
    <mergeCell ref="B16:B17"/>
    <mergeCell ref="C16:C17"/>
    <mergeCell ref="D15:D17"/>
    <mergeCell ref="G16:G17"/>
    <mergeCell ref="H16:H17"/>
    <mergeCell ref="I16:I17"/>
    <mergeCell ref="K15:K17"/>
    <mergeCell ref="L16:L17"/>
    <mergeCell ref="B46:C46"/>
    <mergeCell ref="A48:B48"/>
    <mergeCell ref="C48:N48"/>
    <mergeCell ref="A50:B50"/>
    <mergeCell ref="C50:N50"/>
    <mergeCell ref="M16:M17"/>
    <mergeCell ref="A39:N39"/>
    <mergeCell ref="A40:N40"/>
    <mergeCell ref="B44:C44"/>
    <mergeCell ref="G44:H44"/>
    <mergeCell ref="M37:N37"/>
    <mergeCell ref="B37:C37"/>
    <mergeCell ref="I32:J32"/>
    <mergeCell ref="B32:C32"/>
    <mergeCell ref="A35:D35"/>
    <mergeCell ref="A36:D36"/>
    <mergeCell ref="M32:N32"/>
    <mergeCell ref="M35:N35"/>
    <mergeCell ref="M36:N36"/>
    <mergeCell ref="H36:K36"/>
    <mergeCell ref="H37:K37"/>
    <mergeCell ref="B69:C69"/>
    <mergeCell ref="I69:J69"/>
    <mergeCell ref="M69:N69"/>
    <mergeCell ref="A72:D72"/>
    <mergeCell ref="M72:N72"/>
    <mergeCell ref="L52:M52"/>
    <mergeCell ref="N52:N54"/>
    <mergeCell ref="B53:B54"/>
    <mergeCell ref="C53:C54"/>
    <mergeCell ref="G53:G54"/>
    <mergeCell ref="H53:H54"/>
    <mergeCell ref="I53:I54"/>
    <mergeCell ref="L53:L54"/>
    <mergeCell ref="M53:M54"/>
    <mergeCell ref="A52:A54"/>
    <mergeCell ref="B52:C52"/>
    <mergeCell ref="D52:D54"/>
    <mergeCell ref="J52:J54"/>
    <mergeCell ref="K52:K54"/>
    <mergeCell ref="A77:N77"/>
    <mergeCell ref="A78:N78"/>
    <mergeCell ref="B82:C82"/>
    <mergeCell ref="G82:H82"/>
    <mergeCell ref="B84:C84"/>
    <mergeCell ref="A73:D73"/>
    <mergeCell ref="H73:K73"/>
    <mergeCell ref="M73:N73"/>
    <mergeCell ref="B74:C74"/>
    <mergeCell ref="H74:K74"/>
    <mergeCell ref="M74:N74"/>
    <mergeCell ref="A86:B86"/>
    <mergeCell ref="C86:N86"/>
    <mergeCell ref="A88:B88"/>
    <mergeCell ref="C88:N88"/>
    <mergeCell ref="A90:A92"/>
    <mergeCell ref="B90:C90"/>
    <mergeCell ref="D90:D92"/>
    <mergeCell ref="J90:J92"/>
    <mergeCell ref="K90:K92"/>
    <mergeCell ref="L90:M90"/>
    <mergeCell ref="N90:N92"/>
    <mergeCell ref="B91:B92"/>
    <mergeCell ref="C91:C92"/>
    <mergeCell ref="G91:G92"/>
    <mergeCell ref="H91:H92"/>
    <mergeCell ref="I91:I92"/>
    <mergeCell ref="B113:C113"/>
    <mergeCell ref="H113:K113"/>
    <mergeCell ref="M113:N113"/>
    <mergeCell ref="A111:D111"/>
    <mergeCell ref="M111:N111"/>
    <mergeCell ref="A112:D112"/>
    <mergeCell ref="H112:K112"/>
    <mergeCell ref="M112:N112"/>
    <mergeCell ref="L91:L92"/>
    <mergeCell ref="M91:M92"/>
    <mergeCell ref="B108:C108"/>
    <mergeCell ref="I108:J108"/>
    <mergeCell ref="M108:N108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5"/>
  <sheetViews>
    <sheetView topLeftCell="A40" workbookViewId="0">
      <selection activeCell="A7" sqref="A7:N13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1.8554687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39" t="s">
        <v>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1"/>
      <c r="P2" s="11"/>
    </row>
    <row r="3" spans="1:17" ht="18.75" x14ac:dyDescent="0.3">
      <c r="A3" s="239" t="s">
        <v>18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40" t="s">
        <v>30</v>
      </c>
      <c r="C7" s="241"/>
      <c r="D7" s="29" t="s">
        <v>1</v>
      </c>
      <c r="E7" s="56">
        <v>2012</v>
      </c>
      <c r="F7" s="34"/>
      <c r="G7" s="242"/>
      <c r="H7" s="243"/>
      <c r="I7" s="29" t="s">
        <v>2</v>
      </c>
      <c r="J7" s="53" t="s">
        <v>331</v>
      </c>
      <c r="K7" s="35"/>
      <c r="L7" s="55" t="s">
        <v>40</v>
      </c>
      <c r="M7" s="54" t="s">
        <v>355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40" t="s">
        <v>332</v>
      </c>
      <c r="C9" s="241"/>
      <c r="D9" s="29" t="s">
        <v>42</v>
      </c>
      <c r="E9" s="56">
        <v>54102005</v>
      </c>
      <c r="F9" s="34"/>
      <c r="G9" s="57"/>
      <c r="H9" s="58"/>
      <c r="I9" s="29" t="s">
        <v>43</v>
      </c>
      <c r="J9" s="35"/>
      <c r="K9" s="35"/>
      <c r="L9" s="95" t="s">
        <v>44</v>
      </c>
      <c r="M9" s="137" t="s">
        <v>340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09" t="s">
        <v>20</v>
      </c>
      <c r="B11" s="210"/>
      <c r="C11" s="211" t="s">
        <v>3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3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09" t="s">
        <v>21</v>
      </c>
      <c r="B13" s="210"/>
      <c r="C13" s="211" t="s">
        <v>4</v>
      </c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3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1.75" customHeight="1" thickBot="1" x14ac:dyDescent="0.3">
      <c r="A15" s="214" t="s">
        <v>5</v>
      </c>
      <c r="B15" s="217" t="s">
        <v>8</v>
      </c>
      <c r="C15" s="218"/>
      <c r="D15" s="219" t="s">
        <v>34</v>
      </c>
      <c r="E15" s="22"/>
      <c r="F15" s="20"/>
      <c r="G15" s="21" t="s">
        <v>11</v>
      </c>
      <c r="H15" s="21"/>
      <c r="I15" s="21"/>
      <c r="J15" s="222" t="s">
        <v>13</v>
      </c>
      <c r="K15" s="222" t="s">
        <v>38</v>
      </c>
      <c r="L15" s="225" t="s">
        <v>14</v>
      </c>
      <c r="M15" s="226"/>
      <c r="N15" s="227" t="s">
        <v>15</v>
      </c>
      <c r="O15" s="8"/>
      <c r="P15" s="9"/>
      <c r="Q15" s="7"/>
    </row>
    <row r="16" spans="1:17" ht="21.75" customHeight="1" x14ac:dyDescent="0.25">
      <c r="A16" s="215"/>
      <c r="B16" s="230" t="s">
        <v>9</v>
      </c>
      <c r="C16" s="232" t="s">
        <v>10</v>
      </c>
      <c r="D16" s="220"/>
      <c r="E16" s="23" t="s">
        <v>35</v>
      </c>
      <c r="F16" s="24" t="s">
        <v>37</v>
      </c>
      <c r="G16" s="233" t="s">
        <v>7</v>
      </c>
      <c r="H16" s="235" t="s">
        <v>12</v>
      </c>
      <c r="I16" s="237" t="s">
        <v>6</v>
      </c>
      <c r="J16" s="223"/>
      <c r="K16" s="223"/>
      <c r="L16" s="205" t="s">
        <v>16</v>
      </c>
      <c r="M16" s="207" t="s">
        <v>17</v>
      </c>
      <c r="N16" s="228"/>
      <c r="O16" s="8"/>
      <c r="P16" s="9"/>
      <c r="Q16" s="7"/>
    </row>
    <row r="17" spans="1:17" ht="21.75" customHeight="1" thickBot="1" x14ac:dyDescent="0.3">
      <c r="A17" s="216"/>
      <c r="B17" s="231"/>
      <c r="C17" s="208"/>
      <c r="D17" s="221"/>
      <c r="E17" s="25" t="s">
        <v>36</v>
      </c>
      <c r="F17" s="26" t="s">
        <v>36</v>
      </c>
      <c r="G17" s="234"/>
      <c r="H17" s="236"/>
      <c r="I17" s="238"/>
      <c r="J17" s="224"/>
      <c r="K17" s="224"/>
      <c r="L17" s="206"/>
      <c r="M17" s="208"/>
      <c r="N17" s="229"/>
      <c r="O17" s="8"/>
      <c r="P17" s="9"/>
      <c r="Q17" s="7"/>
    </row>
    <row r="18" spans="1:17" ht="25.5" customHeight="1" x14ac:dyDescent="0.25">
      <c r="A18" s="110">
        <v>42037</v>
      </c>
      <c r="B18" s="84">
        <v>114044</v>
      </c>
      <c r="C18" s="85">
        <v>114181</v>
      </c>
      <c r="D18" s="86">
        <f>C18-B18</f>
        <v>137</v>
      </c>
      <c r="E18" s="193"/>
      <c r="F18" s="63"/>
      <c r="G18" s="142"/>
      <c r="H18" s="163"/>
      <c r="I18" s="164"/>
      <c r="J18" s="165"/>
      <c r="K18" s="124">
        <v>42037</v>
      </c>
      <c r="L18" s="67" t="s">
        <v>51</v>
      </c>
      <c r="M18" s="96" t="s">
        <v>126</v>
      </c>
      <c r="N18" s="99" t="s">
        <v>74</v>
      </c>
      <c r="O18" s="7"/>
      <c r="P18" s="10"/>
      <c r="Q18" s="7"/>
    </row>
    <row r="19" spans="1:17" ht="25.5" customHeight="1" x14ac:dyDescent="0.25">
      <c r="A19" s="83">
        <v>42038</v>
      </c>
      <c r="B19" s="87">
        <v>114181</v>
      </c>
      <c r="C19" s="75">
        <v>114291</v>
      </c>
      <c r="D19" s="88">
        <f>C19-B19</f>
        <v>110</v>
      </c>
      <c r="E19" s="194">
        <v>1866</v>
      </c>
      <c r="F19" s="69">
        <v>42038</v>
      </c>
      <c r="G19" s="143">
        <v>41.406999999999996</v>
      </c>
      <c r="H19" s="166">
        <v>13.57</v>
      </c>
      <c r="I19" s="167">
        <v>561.89</v>
      </c>
      <c r="J19" s="168" t="s">
        <v>311</v>
      </c>
      <c r="K19" s="94">
        <v>42038</v>
      </c>
      <c r="L19" s="74" t="s">
        <v>51</v>
      </c>
      <c r="M19" s="96" t="s">
        <v>85</v>
      </c>
      <c r="N19" s="100" t="s">
        <v>74</v>
      </c>
      <c r="O19" s="7"/>
      <c r="P19" s="10"/>
      <c r="Q19" s="7"/>
    </row>
    <row r="20" spans="1:17" ht="25.5" customHeight="1" x14ac:dyDescent="0.25">
      <c r="A20" s="83">
        <v>42038</v>
      </c>
      <c r="B20" s="87">
        <v>114291</v>
      </c>
      <c r="C20" s="75">
        <v>114401</v>
      </c>
      <c r="D20" s="88">
        <f t="shared" ref="D20:D29" si="0">C20-B20</f>
        <v>110</v>
      </c>
      <c r="E20" s="194"/>
      <c r="F20" s="69"/>
      <c r="G20" s="143"/>
      <c r="H20" s="166"/>
      <c r="I20" s="167"/>
      <c r="J20" s="168"/>
      <c r="K20" s="94">
        <v>42038</v>
      </c>
      <c r="L20" s="74" t="s">
        <v>51</v>
      </c>
      <c r="M20" s="97" t="s">
        <v>86</v>
      </c>
      <c r="N20" s="100" t="s">
        <v>74</v>
      </c>
      <c r="O20" s="7"/>
      <c r="P20" s="10"/>
      <c r="Q20" s="7"/>
    </row>
    <row r="21" spans="1:17" ht="25.5" customHeight="1" x14ac:dyDescent="0.25">
      <c r="A21" s="83">
        <v>42039</v>
      </c>
      <c r="B21" s="87">
        <v>114401</v>
      </c>
      <c r="C21" s="75">
        <v>115184</v>
      </c>
      <c r="D21" s="88">
        <f t="shared" si="0"/>
        <v>783</v>
      </c>
      <c r="E21" s="194">
        <v>1871</v>
      </c>
      <c r="F21" s="69">
        <v>42039</v>
      </c>
      <c r="G21" s="143">
        <v>22.486999999999998</v>
      </c>
      <c r="H21" s="166">
        <v>13.57</v>
      </c>
      <c r="I21" s="167">
        <v>305.14999999999998</v>
      </c>
      <c r="J21" s="168">
        <v>26.37</v>
      </c>
      <c r="K21" s="94">
        <v>42039</v>
      </c>
      <c r="L21" s="74" t="s">
        <v>51</v>
      </c>
      <c r="M21" s="125" t="s">
        <v>214</v>
      </c>
      <c r="N21" s="100" t="s">
        <v>220</v>
      </c>
      <c r="O21" s="7"/>
      <c r="P21" s="10"/>
      <c r="Q21" s="7"/>
    </row>
    <row r="22" spans="1:17" ht="25.5" customHeight="1" x14ac:dyDescent="0.25">
      <c r="A22" s="83">
        <v>42044</v>
      </c>
      <c r="B22" s="87">
        <v>115184</v>
      </c>
      <c r="C22" s="75">
        <v>115317</v>
      </c>
      <c r="D22" s="88">
        <f t="shared" si="0"/>
        <v>133</v>
      </c>
      <c r="E22" s="194">
        <v>1884</v>
      </c>
      <c r="F22" s="69">
        <v>42042</v>
      </c>
      <c r="G22" s="143">
        <v>35.226999999999997</v>
      </c>
      <c r="H22" s="166">
        <v>13.57</v>
      </c>
      <c r="I22" s="167">
        <v>478.03</v>
      </c>
      <c r="J22" s="168" t="s">
        <v>311</v>
      </c>
      <c r="K22" s="94">
        <v>42044</v>
      </c>
      <c r="L22" s="74" t="s">
        <v>51</v>
      </c>
      <c r="M22" s="96" t="s">
        <v>215</v>
      </c>
      <c r="N22" s="100" t="s">
        <v>221</v>
      </c>
      <c r="O22" s="7"/>
      <c r="P22" s="10"/>
      <c r="Q22" s="7"/>
    </row>
    <row r="23" spans="1:17" ht="25.5" customHeight="1" x14ac:dyDescent="0.25">
      <c r="A23" s="83">
        <v>42044</v>
      </c>
      <c r="B23" s="87">
        <v>115317</v>
      </c>
      <c r="C23" s="75">
        <v>115451</v>
      </c>
      <c r="D23" s="88">
        <f t="shared" si="0"/>
        <v>134</v>
      </c>
      <c r="E23" s="194"/>
      <c r="F23" s="69"/>
      <c r="G23" s="143"/>
      <c r="H23" s="166"/>
      <c r="I23" s="167"/>
      <c r="J23" s="168"/>
      <c r="K23" s="94">
        <v>42044</v>
      </c>
      <c r="L23" s="74" t="s">
        <v>51</v>
      </c>
      <c r="M23" s="96" t="s">
        <v>126</v>
      </c>
      <c r="N23" s="100" t="s">
        <v>140</v>
      </c>
      <c r="O23" s="7"/>
      <c r="P23" s="10"/>
      <c r="Q23" s="7"/>
    </row>
    <row r="24" spans="1:17" ht="25.5" customHeight="1" x14ac:dyDescent="0.25">
      <c r="A24" s="83">
        <v>42044</v>
      </c>
      <c r="B24" s="87">
        <v>115451</v>
      </c>
      <c r="C24" s="75">
        <v>115758</v>
      </c>
      <c r="D24" s="88">
        <f t="shared" si="0"/>
        <v>307</v>
      </c>
      <c r="E24" s="194">
        <v>1893</v>
      </c>
      <c r="F24" s="69">
        <v>42045</v>
      </c>
      <c r="G24" s="143">
        <v>26.632000000000001</v>
      </c>
      <c r="H24" s="166">
        <v>13.57</v>
      </c>
      <c r="I24" s="167">
        <v>361.4</v>
      </c>
      <c r="J24" s="168" t="s">
        <v>311</v>
      </c>
      <c r="K24" s="94">
        <v>42044</v>
      </c>
      <c r="L24" s="74" t="s">
        <v>51</v>
      </c>
      <c r="M24" s="97" t="s">
        <v>216</v>
      </c>
      <c r="N24" s="100" t="s">
        <v>222</v>
      </c>
      <c r="O24" s="7"/>
      <c r="P24" s="10"/>
      <c r="Q24" s="7"/>
    </row>
    <row r="25" spans="1:17" ht="25.5" customHeight="1" x14ac:dyDescent="0.25">
      <c r="A25" s="83">
        <v>42046</v>
      </c>
      <c r="B25" s="87">
        <v>115758</v>
      </c>
      <c r="C25" s="75">
        <v>115887</v>
      </c>
      <c r="D25" s="88">
        <f t="shared" si="0"/>
        <v>129</v>
      </c>
      <c r="E25" s="194">
        <v>1900</v>
      </c>
      <c r="F25" s="69">
        <v>42047</v>
      </c>
      <c r="G25" s="143">
        <v>39.947000000000003</v>
      </c>
      <c r="H25" s="166">
        <v>13.57</v>
      </c>
      <c r="I25" s="167">
        <v>542.08000000000004</v>
      </c>
      <c r="J25" s="168" t="s">
        <v>311</v>
      </c>
      <c r="K25" s="94">
        <v>42046</v>
      </c>
      <c r="L25" s="74" t="s">
        <v>51</v>
      </c>
      <c r="M25" s="96" t="s">
        <v>217</v>
      </c>
      <c r="N25" s="100" t="s">
        <v>77</v>
      </c>
      <c r="O25" s="7"/>
      <c r="P25" s="10"/>
      <c r="Q25" s="7"/>
    </row>
    <row r="26" spans="1:17" ht="25.5" customHeight="1" x14ac:dyDescent="0.25">
      <c r="A26" s="83">
        <v>42047</v>
      </c>
      <c r="B26" s="87">
        <v>115887</v>
      </c>
      <c r="C26" s="75">
        <v>116083</v>
      </c>
      <c r="D26" s="88">
        <f t="shared" si="0"/>
        <v>196</v>
      </c>
      <c r="E26" s="194"/>
      <c r="F26" s="69"/>
      <c r="G26" s="143"/>
      <c r="H26" s="166"/>
      <c r="I26" s="167"/>
      <c r="J26" s="168"/>
      <c r="K26" s="94">
        <v>42047</v>
      </c>
      <c r="L26" s="74" t="s">
        <v>51</v>
      </c>
      <c r="M26" s="96" t="s">
        <v>218</v>
      </c>
      <c r="N26" s="100" t="s">
        <v>77</v>
      </c>
      <c r="O26" s="7"/>
      <c r="P26" s="10"/>
      <c r="Q26" s="7"/>
    </row>
    <row r="27" spans="1:17" ht="25.5" customHeight="1" x14ac:dyDescent="0.25">
      <c r="A27" s="83">
        <v>42047</v>
      </c>
      <c r="B27" s="87">
        <v>116083</v>
      </c>
      <c r="C27" s="75">
        <v>116104</v>
      </c>
      <c r="D27" s="88">
        <f t="shared" si="0"/>
        <v>21</v>
      </c>
      <c r="E27" s="194"/>
      <c r="F27" s="69"/>
      <c r="G27" s="143"/>
      <c r="H27" s="166"/>
      <c r="I27" s="167"/>
      <c r="J27" s="168"/>
      <c r="K27" s="94">
        <v>42047</v>
      </c>
      <c r="L27" s="74" t="s">
        <v>51</v>
      </c>
      <c r="M27" s="97" t="s">
        <v>219</v>
      </c>
      <c r="N27" s="100" t="s">
        <v>77</v>
      </c>
      <c r="O27" s="7"/>
      <c r="P27" s="10"/>
      <c r="Q27" s="7"/>
    </row>
    <row r="28" spans="1:17" ht="25.5" customHeight="1" x14ac:dyDescent="0.25">
      <c r="A28" s="83">
        <v>42047</v>
      </c>
      <c r="B28" s="87">
        <v>116104</v>
      </c>
      <c r="C28" s="75">
        <v>116241</v>
      </c>
      <c r="D28" s="88">
        <f t="shared" si="0"/>
        <v>137</v>
      </c>
      <c r="E28" s="194">
        <v>1965</v>
      </c>
      <c r="F28" s="69">
        <v>42047</v>
      </c>
      <c r="G28" s="143">
        <v>33.707000000000001</v>
      </c>
      <c r="H28" s="166">
        <v>13.57</v>
      </c>
      <c r="I28" s="167">
        <v>457.4</v>
      </c>
      <c r="J28" s="168" t="s">
        <v>311</v>
      </c>
      <c r="K28" s="94">
        <v>42047</v>
      </c>
      <c r="L28" s="74" t="s">
        <v>51</v>
      </c>
      <c r="M28" s="97" t="s">
        <v>98</v>
      </c>
      <c r="N28" s="100" t="s">
        <v>77</v>
      </c>
      <c r="O28" s="7"/>
      <c r="P28" s="10"/>
      <c r="Q28" s="7"/>
    </row>
    <row r="29" spans="1:17" ht="25.5" customHeight="1" thickBot="1" x14ac:dyDescent="0.3">
      <c r="A29" s="111">
        <v>42047</v>
      </c>
      <c r="B29" s="89">
        <v>116241</v>
      </c>
      <c r="C29" s="90">
        <v>116344</v>
      </c>
      <c r="D29" s="91">
        <f t="shared" si="0"/>
        <v>103</v>
      </c>
      <c r="E29" s="195"/>
      <c r="F29" s="77"/>
      <c r="G29" s="144"/>
      <c r="H29" s="169"/>
      <c r="I29" s="170"/>
      <c r="J29" s="171"/>
      <c r="K29" s="102">
        <v>42047</v>
      </c>
      <c r="L29" s="82" t="s">
        <v>51</v>
      </c>
      <c r="M29" s="131" t="s">
        <v>223</v>
      </c>
      <c r="N29" s="101" t="s">
        <v>155</v>
      </c>
      <c r="O29" s="7"/>
      <c r="P29" s="10"/>
      <c r="Q29" s="7"/>
    </row>
    <row r="30" spans="1:17" ht="25.5" customHeight="1" thickBot="1" x14ac:dyDescent="0.3">
      <c r="A30" s="112" t="s">
        <v>213</v>
      </c>
      <c r="B30" s="113"/>
      <c r="C30" s="114"/>
      <c r="D30" s="188">
        <f>SUM(D18:D29)</f>
        <v>2300</v>
      </c>
      <c r="E30" s="197"/>
      <c r="F30" s="159"/>
      <c r="G30" s="189">
        <f>SUM(G18:G28)</f>
        <v>199.40699999999998</v>
      </c>
      <c r="H30" s="190"/>
      <c r="I30" s="190">
        <f>SUM(I18:I28)</f>
        <v>2705.95</v>
      </c>
      <c r="J30" s="178"/>
      <c r="K30" s="121"/>
      <c r="L30" s="122"/>
      <c r="M30" s="123"/>
      <c r="N30" s="121"/>
      <c r="O30" s="7"/>
      <c r="P30" s="7"/>
      <c r="Q30" s="7"/>
    </row>
    <row r="31" spans="1:17" x14ac:dyDescent="0.25">
      <c r="O31" s="7"/>
      <c r="P31" s="7"/>
      <c r="Q31" s="7"/>
    </row>
    <row r="32" spans="1:17" x14ac:dyDescent="0.25">
      <c r="B32" s="204" t="s">
        <v>31</v>
      </c>
      <c r="C32" s="204"/>
      <c r="I32" s="202" t="s">
        <v>25</v>
      </c>
      <c r="J32" s="202"/>
      <c r="K32" s="59"/>
      <c r="M32" s="202" t="s">
        <v>45</v>
      </c>
      <c r="N32" s="202"/>
      <c r="O32" s="16"/>
      <c r="P32" s="16"/>
      <c r="Q32" s="7"/>
    </row>
    <row r="33" spans="1:17" x14ac:dyDescent="0.25">
      <c r="B33" s="60"/>
      <c r="C33" s="60"/>
      <c r="I33" s="59"/>
      <c r="J33" s="59"/>
      <c r="K33" s="59"/>
      <c r="M33" s="59"/>
      <c r="N33" s="59"/>
      <c r="O33" s="16"/>
      <c r="P33" s="16"/>
      <c r="Q33" s="7"/>
    </row>
    <row r="34" spans="1:17" x14ac:dyDescent="0.25">
      <c r="G34" s="15"/>
    </row>
    <row r="35" spans="1:17" x14ac:dyDescent="0.25">
      <c r="A35" s="202" t="s">
        <v>22</v>
      </c>
      <c r="B35" s="202"/>
      <c r="C35" s="202"/>
      <c r="D35" s="202"/>
      <c r="E35" s="59"/>
      <c r="F35" s="59"/>
      <c r="H35" s="16" t="s">
        <v>26</v>
      </c>
      <c r="I35" s="16"/>
      <c r="J35" s="16"/>
      <c r="K35" s="16"/>
      <c r="L35" s="16"/>
      <c r="M35" s="202" t="s">
        <v>47</v>
      </c>
      <c r="N35" s="202"/>
      <c r="O35" s="16"/>
      <c r="P35" s="16"/>
    </row>
    <row r="36" spans="1:17" x14ac:dyDescent="0.25">
      <c r="A36" s="204" t="s">
        <v>23</v>
      </c>
      <c r="B36" s="204"/>
      <c r="C36" s="204"/>
      <c r="D36" s="204"/>
      <c r="E36" s="60"/>
      <c r="F36" s="60"/>
      <c r="H36" s="202" t="s">
        <v>27</v>
      </c>
      <c r="I36" s="202"/>
      <c r="J36" s="202"/>
      <c r="K36" s="202"/>
      <c r="L36" s="16"/>
      <c r="M36" s="202" t="s">
        <v>46</v>
      </c>
      <c r="N36" s="202"/>
      <c r="O36" s="16"/>
      <c r="P36" s="16"/>
    </row>
    <row r="37" spans="1:17" x14ac:dyDescent="0.25">
      <c r="B37" s="202" t="s">
        <v>24</v>
      </c>
      <c r="C37" s="202"/>
      <c r="H37" s="202" t="s">
        <v>28</v>
      </c>
      <c r="I37" s="202"/>
      <c r="J37" s="202"/>
      <c r="K37" s="202"/>
      <c r="L37" s="16"/>
      <c r="M37" s="203" t="s">
        <v>48</v>
      </c>
      <c r="N37" s="203"/>
    </row>
    <row r="38" spans="1:17" ht="15.75" x14ac:dyDescent="0.25">
      <c r="N38" s="13" t="s">
        <v>39</v>
      </c>
    </row>
    <row r="39" spans="1:17" ht="15.75" x14ac:dyDescent="0.25">
      <c r="A39" s="239" t="s">
        <v>0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</row>
    <row r="40" spans="1:17" ht="15.75" x14ac:dyDescent="0.25">
      <c r="A40" s="239" t="s">
        <v>18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</row>
    <row r="43" spans="1:17" ht="15.75" thickBot="1" x14ac:dyDescent="0.3">
      <c r="A43" s="1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7" ht="15.75" thickBot="1" x14ac:dyDescent="0.3">
      <c r="A44" s="29" t="s">
        <v>19</v>
      </c>
      <c r="B44" s="240" t="s">
        <v>30</v>
      </c>
      <c r="C44" s="241"/>
      <c r="D44" s="29" t="s">
        <v>1</v>
      </c>
      <c r="E44" s="138">
        <v>2012</v>
      </c>
      <c r="F44" s="34"/>
      <c r="G44" s="242"/>
      <c r="H44" s="243"/>
      <c r="I44" s="29" t="s">
        <v>2</v>
      </c>
      <c r="J44" s="53" t="s">
        <v>331</v>
      </c>
      <c r="K44" s="35"/>
      <c r="L44" s="141" t="s">
        <v>40</v>
      </c>
      <c r="M44" s="54" t="s">
        <v>355</v>
      </c>
      <c r="N44" s="36"/>
    </row>
    <row r="45" spans="1:17" ht="15.75" thickBot="1" x14ac:dyDescent="0.3">
      <c r="A45" s="28"/>
      <c r="B45" s="31"/>
      <c r="C45" s="31"/>
      <c r="D45" s="27"/>
      <c r="E45" s="27"/>
      <c r="F45" s="27"/>
      <c r="G45" s="31"/>
      <c r="H45" s="31"/>
      <c r="I45" s="27"/>
      <c r="J45" s="31"/>
      <c r="K45" s="31"/>
      <c r="L45" s="27"/>
      <c r="M45" s="32"/>
      <c r="N45" s="33"/>
    </row>
    <row r="46" spans="1:17" ht="15.75" thickBot="1" x14ac:dyDescent="0.3">
      <c r="A46" s="29" t="s">
        <v>41</v>
      </c>
      <c r="B46" s="240" t="s">
        <v>332</v>
      </c>
      <c r="C46" s="241"/>
      <c r="D46" s="29" t="s">
        <v>42</v>
      </c>
      <c r="E46" s="138">
        <v>54102005</v>
      </c>
      <c r="F46" s="34"/>
      <c r="G46" s="139"/>
      <c r="H46" s="140"/>
      <c r="I46" s="29" t="s">
        <v>43</v>
      </c>
      <c r="J46" s="35"/>
      <c r="K46" s="35"/>
      <c r="L46" s="95" t="s">
        <v>44</v>
      </c>
      <c r="M46" s="138" t="s">
        <v>340</v>
      </c>
      <c r="N46" s="36"/>
    </row>
    <row r="47" spans="1:17" ht="15.75" thickBot="1" x14ac:dyDescent="0.3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7" ht="15.75" thickBot="1" x14ac:dyDescent="0.3">
      <c r="A48" s="209" t="s">
        <v>20</v>
      </c>
      <c r="B48" s="210"/>
      <c r="C48" s="211" t="s">
        <v>3</v>
      </c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3"/>
    </row>
    <row r="49" spans="1:14" ht="15.75" thickBot="1" x14ac:dyDescent="0.3">
      <c r="A49" s="30"/>
      <c r="B49" s="3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thickBot="1" x14ac:dyDescent="0.3">
      <c r="A50" s="209" t="s">
        <v>21</v>
      </c>
      <c r="B50" s="210"/>
      <c r="C50" s="211" t="s">
        <v>4</v>
      </c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3"/>
    </row>
    <row r="51" spans="1:14" ht="15.75" thickBot="1" x14ac:dyDescent="0.3"/>
    <row r="52" spans="1:14" ht="24" customHeight="1" thickBot="1" x14ac:dyDescent="0.3">
      <c r="A52" s="214" t="s">
        <v>5</v>
      </c>
      <c r="B52" s="217" t="s">
        <v>8</v>
      </c>
      <c r="C52" s="218"/>
      <c r="D52" s="219" t="s">
        <v>34</v>
      </c>
      <c r="E52" s="22"/>
      <c r="F52" s="20"/>
      <c r="G52" s="21" t="s">
        <v>11</v>
      </c>
      <c r="H52" s="21"/>
      <c r="I52" s="21"/>
      <c r="J52" s="222" t="s">
        <v>13</v>
      </c>
      <c r="K52" s="222" t="s">
        <v>38</v>
      </c>
      <c r="L52" s="225" t="s">
        <v>14</v>
      </c>
      <c r="M52" s="226"/>
      <c r="N52" s="227" t="s">
        <v>15</v>
      </c>
    </row>
    <row r="53" spans="1:14" ht="24" customHeight="1" x14ac:dyDescent="0.25">
      <c r="A53" s="215"/>
      <c r="B53" s="230" t="s">
        <v>9</v>
      </c>
      <c r="C53" s="232" t="s">
        <v>10</v>
      </c>
      <c r="D53" s="220"/>
      <c r="E53" s="23" t="s">
        <v>35</v>
      </c>
      <c r="F53" s="24" t="s">
        <v>37</v>
      </c>
      <c r="G53" s="233" t="s">
        <v>7</v>
      </c>
      <c r="H53" s="235" t="s">
        <v>12</v>
      </c>
      <c r="I53" s="237" t="s">
        <v>6</v>
      </c>
      <c r="J53" s="223"/>
      <c r="K53" s="223"/>
      <c r="L53" s="205" t="s">
        <v>16</v>
      </c>
      <c r="M53" s="207" t="s">
        <v>17</v>
      </c>
      <c r="N53" s="228"/>
    </row>
    <row r="54" spans="1:14" ht="24" customHeight="1" thickBot="1" x14ac:dyDescent="0.3">
      <c r="A54" s="216"/>
      <c r="B54" s="231"/>
      <c r="C54" s="208"/>
      <c r="D54" s="221"/>
      <c r="E54" s="25" t="s">
        <v>36</v>
      </c>
      <c r="F54" s="26" t="s">
        <v>36</v>
      </c>
      <c r="G54" s="234"/>
      <c r="H54" s="236"/>
      <c r="I54" s="238"/>
      <c r="J54" s="224"/>
      <c r="K54" s="224"/>
      <c r="L54" s="206"/>
      <c r="M54" s="208"/>
      <c r="N54" s="229"/>
    </row>
    <row r="55" spans="1:14" ht="24" customHeight="1" x14ac:dyDescent="0.25">
      <c r="A55" s="110">
        <v>42048</v>
      </c>
      <c r="B55" s="84">
        <v>116344</v>
      </c>
      <c r="C55" s="85">
        <v>116589</v>
      </c>
      <c r="D55" s="86">
        <f>C55-B55</f>
        <v>245</v>
      </c>
      <c r="E55" s="193"/>
      <c r="F55" s="63"/>
      <c r="G55" s="142"/>
      <c r="H55" s="163"/>
      <c r="I55" s="164"/>
      <c r="J55" s="181"/>
      <c r="K55" s="124">
        <v>42048</v>
      </c>
      <c r="L55" s="67" t="s">
        <v>51</v>
      </c>
      <c r="M55" s="96" t="s">
        <v>224</v>
      </c>
      <c r="N55" s="100" t="s">
        <v>156</v>
      </c>
    </row>
    <row r="56" spans="1:14" ht="24" customHeight="1" x14ac:dyDescent="0.25">
      <c r="A56" s="83">
        <v>42051</v>
      </c>
      <c r="B56" s="87">
        <v>116589</v>
      </c>
      <c r="C56" s="75">
        <v>116605</v>
      </c>
      <c r="D56" s="88">
        <f>C56-B56</f>
        <v>16</v>
      </c>
      <c r="E56" s="194"/>
      <c r="F56" s="69"/>
      <c r="G56" s="143"/>
      <c r="H56" s="166"/>
      <c r="I56" s="167"/>
      <c r="J56" s="182"/>
      <c r="K56" s="94">
        <v>42051</v>
      </c>
      <c r="L56" s="74" t="s">
        <v>51</v>
      </c>
      <c r="M56" s="97" t="s">
        <v>88</v>
      </c>
      <c r="N56" s="100" t="s">
        <v>186</v>
      </c>
    </row>
    <row r="57" spans="1:14" ht="24" customHeight="1" x14ac:dyDescent="0.25">
      <c r="A57" s="83">
        <v>42051</v>
      </c>
      <c r="B57" s="87">
        <v>116605</v>
      </c>
      <c r="C57" s="75">
        <v>116840</v>
      </c>
      <c r="D57" s="88">
        <f t="shared" ref="D57:D67" si="1">C57-B57</f>
        <v>235</v>
      </c>
      <c r="E57" s="194">
        <v>1981</v>
      </c>
      <c r="F57" s="69">
        <v>42051</v>
      </c>
      <c r="G57" s="143">
        <v>45.42</v>
      </c>
      <c r="H57" s="166">
        <v>13.57</v>
      </c>
      <c r="I57" s="167">
        <v>616.34</v>
      </c>
      <c r="J57" s="182" t="s">
        <v>311</v>
      </c>
      <c r="K57" s="94">
        <v>42051</v>
      </c>
      <c r="L57" s="74" t="s">
        <v>51</v>
      </c>
      <c r="M57" s="97" t="s">
        <v>225</v>
      </c>
      <c r="N57" s="100" t="s">
        <v>231</v>
      </c>
    </row>
    <row r="58" spans="1:14" ht="24" customHeight="1" x14ac:dyDescent="0.25">
      <c r="A58" s="83">
        <v>42052</v>
      </c>
      <c r="B58" s="87">
        <v>116840</v>
      </c>
      <c r="C58" s="75">
        <v>117110</v>
      </c>
      <c r="D58" s="88">
        <f t="shared" si="1"/>
        <v>270</v>
      </c>
      <c r="E58" s="194">
        <v>1985</v>
      </c>
      <c r="F58" s="69">
        <v>42052</v>
      </c>
      <c r="G58" s="143">
        <v>24.161999999999999</v>
      </c>
      <c r="H58" s="166">
        <v>13.57</v>
      </c>
      <c r="I58" s="167">
        <v>327.88</v>
      </c>
      <c r="J58" s="182">
        <v>25.29</v>
      </c>
      <c r="K58" s="94">
        <v>42052</v>
      </c>
      <c r="L58" s="74" t="s">
        <v>51</v>
      </c>
      <c r="M58" s="97" t="s">
        <v>226</v>
      </c>
      <c r="N58" s="100" t="s">
        <v>232</v>
      </c>
    </row>
    <row r="59" spans="1:14" ht="24" customHeight="1" x14ac:dyDescent="0.25">
      <c r="A59" s="83">
        <v>42055</v>
      </c>
      <c r="B59" s="87">
        <v>117110</v>
      </c>
      <c r="C59" s="75">
        <v>117221</v>
      </c>
      <c r="D59" s="88">
        <f t="shared" si="1"/>
        <v>111</v>
      </c>
      <c r="E59" s="194">
        <v>2108</v>
      </c>
      <c r="F59" s="69">
        <v>42054</v>
      </c>
      <c r="G59" s="143">
        <v>30.215</v>
      </c>
      <c r="H59" s="166">
        <v>13.57</v>
      </c>
      <c r="I59" s="167">
        <v>410.02</v>
      </c>
      <c r="J59" s="182">
        <v>12.54</v>
      </c>
      <c r="K59" s="94">
        <v>42055</v>
      </c>
      <c r="L59" s="74" t="s">
        <v>51</v>
      </c>
      <c r="M59" s="97" t="s">
        <v>227</v>
      </c>
      <c r="N59" s="100" t="s">
        <v>191</v>
      </c>
    </row>
    <row r="60" spans="1:14" ht="24" customHeight="1" x14ac:dyDescent="0.25">
      <c r="A60" s="83">
        <v>42055</v>
      </c>
      <c r="B60" s="87">
        <v>117221</v>
      </c>
      <c r="C60" s="75">
        <v>117337</v>
      </c>
      <c r="D60" s="88">
        <f t="shared" si="1"/>
        <v>116</v>
      </c>
      <c r="E60" s="194"/>
      <c r="F60" s="69"/>
      <c r="G60" s="143"/>
      <c r="H60" s="166"/>
      <c r="I60" s="167"/>
      <c r="J60" s="182"/>
      <c r="K60" s="94">
        <v>42055</v>
      </c>
      <c r="L60" s="74" t="s">
        <v>51</v>
      </c>
      <c r="M60" s="97" t="s">
        <v>228</v>
      </c>
      <c r="N60" s="100" t="s">
        <v>74</v>
      </c>
    </row>
    <row r="61" spans="1:14" ht="24" customHeight="1" x14ac:dyDescent="0.25">
      <c r="A61" s="83">
        <v>42055</v>
      </c>
      <c r="B61" s="87">
        <v>117337</v>
      </c>
      <c r="C61" s="75">
        <v>117905</v>
      </c>
      <c r="D61" s="88">
        <f t="shared" si="1"/>
        <v>568</v>
      </c>
      <c r="E61" s="194">
        <v>2111</v>
      </c>
      <c r="F61" s="69">
        <v>42055</v>
      </c>
      <c r="G61" s="143">
        <v>38.85</v>
      </c>
      <c r="H61" s="166">
        <v>13.57</v>
      </c>
      <c r="I61" s="167">
        <v>527.19000000000005</v>
      </c>
      <c r="J61" s="182" t="s">
        <v>311</v>
      </c>
      <c r="K61" s="94">
        <v>42055</v>
      </c>
      <c r="L61" s="74" t="s">
        <v>51</v>
      </c>
      <c r="M61" s="97" t="s">
        <v>229</v>
      </c>
      <c r="N61" s="100" t="s">
        <v>233</v>
      </c>
    </row>
    <row r="62" spans="1:14" ht="24" customHeight="1" x14ac:dyDescent="0.25">
      <c r="A62" s="83">
        <v>42058</v>
      </c>
      <c r="B62" s="87">
        <v>117905</v>
      </c>
      <c r="C62" s="75">
        <v>118053</v>
      </c>
      <c r="D62" s="88">
        <f t="shared" si="1"/>
        <v>148</v>
      </c>
      <c r="E62" s="194">
        <v>2114</v>
      </c>
      <c r="F62" s="69">
        <v>42058</v>
      </c>
      <c r="G62" s="143">
        <v>41.594999999999999</v>
      </c>
      <c r="H62" s="166">
        <v>13.57</v>
      </c>
      <c r="I62" s="167">
        <v>564.44000000000005</v>
      </c>
      <c r="J62" s="182" t="s">
        <v>311</v>
      </c>
      <c r="K62" s="94">
        <v>42058</v>
      </c>
      <c r="L62" s="74" t="s">
        <v>51</v>
      </c>
      <c r="M62" s="97" t="s">
        <v>230</v>
      </c>
      <c r="N62" s="100" t="s">
        <v>96</v>
      </c>
    </row>
    <row r="63" spans="1:14" ht="24" customHeight="1" x14ac:dyDescent="0.25">
      <c r="A63" s="83">
        <v>42059</v>
      </c>
      <c r="B63" s="87">
        <v>118053</v>
      </c>
      <c r="C63" s="75">
        <v>118389</v>
      </c>
      <c r="D63" s="88">
        <f t="shared" si="1"/>
        <v>336</v>
      </c>
      <c r="E63" s="194">
        <v>2119</v>
      </c>
      <c r="F63" s="69">
        <v>42058</v>
      </c>
      <c r="G63" s="143">
        <v>37.61</v>
      </c>
      <c r="H63" s="166">
        <v>13.57</v>
      </c>
      <c r="I63" s="167">
        <v>510.37</v>
      </c>
      <c r="J63" s="168">
        <v>8.93</v>
      </c>
      <c r="K63" s="94">
        <v>42059</v>
      </c>
      <c r="L63" s="74" t="s">
        <v>51</v>
      </c>
      <c r="M63" s="97" t="s">
        <v>234</v>
      </c>
      <c r="N63" s="100" t="s">
        <v>77</v>
      </c>
    </row>
    <row r="64" spans="1:14" ht="24" customHeight="1" x14ac:dyDescent="0.25">
      <c r="A64" s="83">
        <v>42060</v>
      </c>
      <c r="B64" s="87">
        <v>118389</v>
      </c>
      <c r="C64" s="75">
        <v>118694</v>
      </c>
      <c r="D64" s="88">
        <f t="shared" si="1"/>
        <v>305</v>
      </c>
      <c r="E64" s="194">
        <v>2123</v>
      </c>
      <c r="F64" s="69">
        <v>42059</v>
      </c>
      <c r="G64" s="143">
        <v>32.549999999999997</v>
      </c>
      <c r="H64" s="166">
        <v>13.57</v>
      </c>
      <c r="I64" s="167">
        <v>441.7</v>
      </c>
      <c r="J64" s="168">
        <v>9.4</v>
      </c>
      <c r="K64" s="94">
        <v>42060</v>
      </c>
      <c r="L64" s="74" t="s">
        <v>51</v>
      </c>
      <c r="M64" s="97" t="s">
        <v>235</v>
      </c>
      <c r="N64" s="100" t="s">
        <v>118</v>
      </c>
    </row>
    <row r="65" spans="1:14" ht="24" customHeight="1" x14ac:dyDescent="0.25">
      <c r="A65" s="83">
        <v>42061</v>
      </c>
      <c r="B65" s="87">
        <v>118694</v>
      </c>
      <c r="C65" s="75">
        <v>118714</v>
      </c>
      <c r="D65" s="88">
        <f t="shared" si="1"/>
        <v>20</v>
      </c>
      <c r="E65" s="194"/>
      <c r="F65" s="69"/>
      <c r="G65" s="143"/>
      <c r="H65" s="166"/>
      <c r="I65" s="167"/>
      <c r="J65" s="168"/>
      <c r="K65" s="94">
        <v>42061</v>
      </c>
      <c r="L65" s="74" t="s">
        <v>51</v>
      </c>
      <c r="M65" s="97" t="s">
        <v>147</v>
      </c>
      <c r="N65" s="100" t="s">
        <v>77</v>
      </c>
    </row>
    <row r="66" spans="1:14" ht="24" customHeight="1" x14ac:dyDescent="0.25">
      <c r="A66" s="83">
        <v>42061</v>
      </c>
      <c r="B66" s="87">
        <v>118714</v>
      </c>
      <c r="C66" s="75">
        <v>118840</v>
      </c>
      <c r="D66" s="88">
        <f t="shared" si="1"/>
        <v>126</v>
      </c>
      <c r="E66" s="194"/>
      <c r="F66" s="69"/>
      <c r="G66" s="143"/>
      <c r="H66" s="166"/>
      <c r="I66" s="167"/>
      <c r="J66" s="168"/>
      <c r="K66" s="94">
        <v>42061</v>
      </c>
      <c r="L66" s="74" t="s">
        <v>51</v>
      </c>
      <c r="M66" s="97" t="s">
        <v>236</v>
      </c>
      <c r="N66" s="100" t="s">
        <v>186</v>
      </c>
    </row>
    <row r="67" spans="1:14" ht="24" customHeight="1" thickBot="1" x14ac:dyDescent="0.3">
      <c r="A67" s="111">
        <v>42062</v>
      </c>
      <c r="B67" s="89">
        <v>118840</v>
      </c>
      <c r="C67" s="90">
        <v>119148</v>
      </c>
      <c r="D67" s="91">
        <f t="shared" si="1"/>
        <v>308</v>
      </c>
      <c r="E67" s="195">
        <v>2131</v>
      </c>
      <c r="F67" s="77">
        <v>42062</v>
      </c>
      <c r="G67" s="144">
        <v>17.510000000000002</v>
      </c>
      <c r="H67" s="169">
        <v>13.57</v>
      </c>
      <c r="I67" s="170">
        <v>237.61</v>
      </c>
      <c r="J67" s="171">
        <v>9.08</v>
      </c>
      <c r="K67" s="102">
        <v>42062</v>
      </c>
      <c r="L67" s="82" t="s">
        <v>51</v>
      </c>
      <c r="M67" s="98" t="s">
        <v>237</v>
      </c>
      <c r="N67" s="101" t="s">
        <v>77</v>
      </c>
    </row>
    <row r="68" spans="1:14" ht="24" customHeight="1" thickBot="1" x14ac:dyDescent="0.3">
      <c r="A68" s="112" t="s">
        <v>29</v>
      </c>
      <c r="B68" s="113"/>
      <c r="C68" s="114"/>
      <c r="D68" s="188">
        <f>SUM(D55:D67)</f>
        <v>2804</v>
      </c>
      <c r="E68" s="197"/>
      <c r="F68" s="159"/>
      <c r="G68" s="189">
        <f>SUM(G55:G67)</f>
        <v>267.91199999999998</v>
      </c>
      <c r="H68" s="190"/>
      <c r="I68" s="190">
        <f>SUM(I55:I67)</f>
        <v>3635.5499999999997</v>
      </c>
      <c r="J68" s="178"/>
      <c r="K68" s="121"/>
      <c r="L68" s="122"/>
      <c r="M68" s="123"/>
      <c r="N68" s="121"/>
    </row>
    <row r="70" spans="1:14" x14ac:dyDescent="0.25">
      <c r="B70" s="204" t="s">
        <v>31</v>
      </c>
      <c r="C70" s="204"/>
      <c r="I70" s="202" t="s">
        <v>25</v>
      </c>
      <c r="J70" s="202"/>
      <c r="K70" s="59"/>
      <c r="M70" s="202" t="s">
        <v>45</v>
      </c>
      <c r="N70" s="202"/>
    </row>
    <row r="71" spans="1:14" x14ac:dyDescent="0.25">
      <c r="B71" s="60"/>
      <c r="C71" s="60"/>
      <c r="I71" s="59"/>
      <c r="J71" s="59"/>
      <c r="K71" s="59"/>
      <c r="M71" s="59"/>
      <c r="N71" s="59"/>
    </row>
    <row r="72" spans="1:14" x14ac:dyDescent="0.25">
      <c r="G72" s="15"/>
    </row>
    <row r="73" spans="1:14" x14ac:dyDescent="0.25">
      <c r="A73" s="202" t="s">
        <v>22</v>
      </c>
      <c r="B73" s="202"/>
      <c r="C73" s="202"/>
      <c r="D73" s="202"/>
      <c r="E73" s="59"/>
      <c r="F73" s="59"/>
      <c r="H73" s="16" t="s">
        <v>26</v>
      </c>
      <c r="I73" s="16"/>
      <c r="J73" s="16"/>
      <c r="K73" s="16"/>
      <c r="L73" s="16"/>
      <c r="M73" s="202" t="s">
        <v>47</v>
      </c>
      <c r="N73" s="202"/>
    </row>
    <row r="74" spans="1:14" x14ac:dyDescent="0.25">
      <c r="A74" s="204" t="s">
        <v>23</v>
      </c>
      <c r="B74" s="204"/>
      <c r="C74" s="204"/>
      <c r="D74" s="204"/>
      <c r="E74" s="60"/>
      <c r="F74" s="60"/>
      <c r="H74" s="202" t="s">
        <v>27</v>
      </c>
      <c r="I74" s="202"/>
      <c r="J74" s="202"/>
      <c r="K74" s="202"/>
      <c r="L74" s="16"/>
      <c r="M74" s="202" t="s">
        <v>46</v>
      </c>
      <c r="N74" s="202"/>
    </row>
    <row r="75" spans="1:14" x14ac:dyDescent="0.25">
      <c r="B75" s="202" t="s">
        <v>24</v>
      </c>
      <c r="C75" s="202"/>
      <c r="H75" s="202" t="s">
        <v>28</v>
      </c>
      <c r="I75" s="202"/>
      <c r="J75" s="202"/>
      <c r="K75" s="202"/>
      <c r="L75" s="16"/>
      <c r="M75" s="203" t="s">
        <v>48</v>
      </c>
      <c r="N75" s="203"/>
    </row>
  </sheetData>
  <mergeCells count="68">
    <mergeCell ref="B75:C75"/>
    <mergeCell ref="H75:K75"/>
    <mergeCell ref="M75:N75"/>
    <mergeCell ref="B70:C70"/>
    <mergeCell ref="I70:J70"/>
    <mergeCell ref="M70:N70"/>
    <mergeCell ref="A73:D73"/>
    <mergeCell ref="M73:N73"/>
    <mergeCell ref="A74:D74"/>
    <mergeCell ref="H74:K74"/>
    <mergeCell ref="M74:N74"/>
    <mergeCell ref="L52:M52"/>
    <mergeCell ref="N52:N54"/>
    <mergeCell ref="B53:B54"/>
    <mergeCell ref="C53:C54"/>
    <mergeCell ref="G53:G54"/>
    <mergeCell ref="H53:H54"/>
    <mergeCell ref="I53:I54"/>
    <mergeCell ref="L53:L54"/>
    <mergeCell ref="M53:M54"/>
    <mergeCell ref="A52:A54"/>
    <mergeCell ref="B52:C52"/>
    <mergeCell ref="D52:D54"/>
    <mergeCell ref="J52:J54"/>
    <mergeCell ref="K52:K54"/>
    <mergeCell ref="B46:C46"/>
    <mergeCell ref="A48:B48"/>
    <mergeCell ref="C48:N48"/>
    <mergeCell ref="A50:B50"/>
    <mergeCell ref="C50:N50"/>
    <mergeCell ref="A39:N39"/>
    <mergeCell ref="A40:N40"/>
    <mergeCell ref="B44:C44"/>
    <mergeCell ref="G44:H44"/>
    <mergeCell ref="B32:C32"/>
    <mergeCell ref="I32:J32"/>
    <mergeCell ref="M32:N32"/>
    <mergeCell ref="A35:D35"/>
    <mergeCell ref="M35:N35"/>
    <mergeCell ref="A36:D36"/>
    <mergeCell ref="H36:K36"/>
    <mergeCell ref="M36:N36"/>
    <mergeCell ref="N15:N17"/>
    <mergeCell ref="B16:B17"/>
    <mergeCell ref="B37:C37"/>
    <mergeCell ref="H37:K37"/>
    <mergeCell ref="M37:N37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A2:N2"/>
    <mergeCell ref="A3:N3"/>
    <mergeCell ref="B7:C7"/>
    <mergeCell ref="G7:H7"/>
    <mergeCell ref="B9:C9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workbookViewId="0">
      <selection activeCell="A7" sqref="A7:N13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1.8554687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39" t="s">
        <v>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1"/>
      <c r="P2" s="11"/>
    </row>
    <row r="3" spans="1:17" ht="18.75" x14ac:dyDescent="0.3">
      <c r="A3" s="239" t="s">
        <v>18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40" t="s">
        <v>333</v>
      </c>
      <c r="C7" s="241"/>
      <c r="D7" s="29" t="s">
        <v>1</v>
      </c>
      <c r="E7" s="56">
        <v>2014</v>
      </c>
      <c r="F7" s="34"/>
      <c r="G7" s="242"/>
      <c r="H7" s="243"/>
      <c r="I7" s="29" t="s">
        <v>2</v>
      </c>
      <c r="J7" s="53" t="s">
        <v>334</v>
      </c>
      <c r="K7" s="35"/>
      <c r="L7" s="55" t="s">
        <v>40</v>
      </c>
      <c r="M7" s="54" t="s">
        <v>356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40" t="s">
        <v>335</v>
      </c>
      <c r="C9" s="241"/>
      <c r="D9" s="29" t="s">
        <v>42</v>
      </c>
      <c r="E9" s="56">
        <v>54103007</v>
      </c>
      <c r="F9" s="34"/>
      <c r="G9" s="57"/>
      <c r="H9" s="58"/>
      <c r="I9" s="29" t="s">
        <v>43</v>
      </c>
      <c r="J9" s="35"/>
      <c r="K9" s="35"/>
      <c r="L9" s="95" t="s">
        <v>44</v>
      </c>
      <c r="M9" s="138" t="s">
        <v>357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09" t="s">
        <v>20</v>
      </c>
      <c r="B11" s="210"/>
      <c r="C11" s="211" t="s">
        <v>3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3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09" t="s">
        <v>21</v>
      </c>
      <c r="B13" s="210"/>
      <c r="C13" s="211" t="s">
        <v>4</v>
      </c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3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1.75" customHeight="1" thickBot="1" x14ac:dyDescent="0.3">
      <c r="A15" s="214" t="s">
        <v>5</v>
      </c>
      <c r="B15" s="217" t="s">
        <v>8</v>
      </c>
      <c r="C15" s="218"/>
      <c r="D15" s="219" t="s">
        <v>34</v>
      </c>
      <c r="E15" s="22"/>
      <c r="F15" s="20"/>
      <c r="G15" s="21" t="s">
        <v>11</v>
      </c>
      <c r="H15" s="21"/>
      <c r="I15" s="21"/>
      <c r="J15" s="222" t="s">
        <v>13</v>
      </c>
      <c r="K15" s="222" t="s">
        <v>38</v>
      </c>
      <c r="L15" s="225" t="s">
        <v>14</v>
      </c>
      <c r="M15" s="226"/>
      <c r="N15" s="227" t="s">
        <v>15</v>
      </c>
      <c r="O15" s="8"/>
      <c r="P15" s="9"/>
      <c r="Q15" s="7"/>
    </row>
    <row r="16" spans="1:17" ht="21.75" customHeight="1" x14ac:dyDescent="0.25">
      <c r="A16" s="215"/>
      <c r="B16" s="230" t="s">
        <v>9</v>
      </c>
      <c r="C16" s="232" t="s">
        <v>10</v>
      </c>
      <c r="D16" s="220"/>
      <c r="E16" s="23" t="s">
        <v>35</v>
      </c>
      <c r="F16" s="24" t="s">
        <v>37</v>
      </c>
      <c r="G16" s="233" t="s">
        <v>7</v>
      </c>
      <c r="H16" s="235" t="s">
        <v>12</v>
      </c>
      <c r="I16" s="237" t="s">
        <v>6</v>
      </c>
      <c r="J16" s="223"/>
      <c r="K16" s="223"/>
      <c r="L16" s="205" t="s">
        <v>16</v>
      </c>
      <c r="M16" s="207" t="s">
        <v>17</v>
      </c>
      <c r="N16" s="228"/>
      <c r="O16" s="8"/>
      <c r="P16" s="9"/>
      <c r="Q16" s="7"/>
    </row>
    <row r="17" spans="1:17" ht="21.75" customHeight="1" thickBot="1" x14ac:dyDescent="0.3">
      <c r="A17" s="216"/>
      <c r="B17" s="231"/>
      <c r="C17" s="208"/>
      <c r="D17" s="221"/>
      <c r="E17" s="25" t="s">
        <v>36</v>
      </c>
      <c r="F17" s="26" t="s">
        <v>36</v>
      </c>
      <c r="G17" s="234"/>
      <c r="H17" s="236"/>
      <c r="I17" s="238"/>
      <c r="J17" s="224"/>
      <c r="K17" s="224"/>
      <c r="L17" s="206"/>
      <c r="M17" s="208"/>
      <c r="N17" s="248"/>
      <c r="O17" s="8"/>
      <c r="P17" s="9"/>
      <c r="Q17" s="7"/>
    </row>
    <row r="18" spans="1:17" ht="25.5" customHeight="1" x14ac:dyDescent="0.25">
      <c r="A18" s="110">
        <v>42038</v>
      </c>
      <c r="B18" s="84">
        <v>53353</v>
      </c>
      <c r="C18" s="85">
        <v>53365</v>
      </c>
      <c r="D18" s="86">
        <f>C18-B18</f>
        <v>12</v>
      </c>
      <c r="E18" s="193"/>
      <c r="F18" s="63"/>
      <c r="G18" s="142"/>
      <c r="H18" s="163"/>
      <c r="I18" s="164"/>
      <c r="J18" s="165"/>
      <c r="K18" s="124">
        <v>42038</v>
      </c>
      <c r="L18" s="67" t="s">
        <v>51</v>
      </c>
      <c r="M18" s="96" t="s">
        <v>238</v>
      </c>
      <c r="N18" s="99" t="s">
        <v>245</v>
      </c>
      <c r="O18" s="7"/>
      <c r="P18" s="10"/>
      <c r="Q18" s="7"/>
    </row>
    <row r="19" spans="1:17" ht="25.5" customHeight="1" x14ac:dyDescent="0.25">
      <c r="A19" s="83">
        <v>42038</v>
      </c>
      <c r="B19" s="87">
        <v>53365</v>
      </c>
      <c r="C19" s="75">
        <v>53483</v>
      </c>
      <c r="D19" s="88">
        <f>C19-B19</f>
        <v>118</v>
      </c>
      <c r="E19" s="194"/>
      <c r="F19" s="69"/>
      <c r="G19" s="143"/>
      <c r="H19" s="166"/>
      <c r="I19" s="167"/>
      <c r="J19" s="168"/>
      <c r="K19" s="94">
        <v>42038</v>
      </c>
      <c r="L19" s="74" t="s">
        <v>51</v>
      </c>
      <c r="M19" s="96" t="s">
        <v>239</v>
      </c>
      <c r="N19" s="100" t="s">
        <v>245</v>
      </c>
      <c r="O19" s="7"/>
      <c r="P19" s="10"/>
      <c r="Q19" s="7"/>
    </row>
    <row r="20" spans="1:17" ht="25.5" customHeight="1" x14ac:dyDescent="0.25">
      <c r="A20" s="83">
        <v>42039</v>
      </c>
      <c r="B20" s="87">
        <v>53483</v>
      </c>
      <c r="C20" s="75">
        <v>53496</v>
      </c>
      <c r="D20" s="88">
        <f t="shared" ref="D20:D29" si="0">C20-B20</f>
        <v>13</v>
      </c>
      <c r="E20" s="194">
        <v>1872</v>
      </c>
      <c r="F20" s="69">
        <v>42039</v>
      </c>
      <c r="G20" s="143">
        <v>39.840000000000003</v>
      </c>
      <c r="H20" s="166">
        <v>14.39</v>
      </c>
      <c r="I20" s="167">
        <v>573.29999999999995</v>
      </c>
      <c r="J20" s="168">
        <v>12.1</v>
      </c>
      <c r="K20" s="94">
        <v>42039</v>
      </c>
      <c r="L20" s="74" t="s">
        <v>51</v>
      </c>
      <c r="M20" s="97" t="s">
        <v>240</v>
      </c>
      <c r="N20" s="100" t="s">
        <v>245</v>
      </c>
      <c r="O20" s="7"/>
      <c r="P20" s="10"/>
      <c r="Q20" s="7"/>
    </row>
    <row r="21" spans="1:17" ht="25.5" customHeight="1" x14ac:dyDescent="0.25">
      <c r="A21" s="83">
        <v>42039</v>
      </c>
      <c r="B21" s="87">
        <v>53496</v>
      </c>
      <c r="C21" s="75">
        <v>53614</v>
      </c>
      <c r="D21" s="88">
        <f t="shared" si="0"/>
        <v>118</v>
      </c>
      <c r="E21" s="194"/>
      <c r="F21" s="69"/>
      <c r="G21" s="143"/>
      <c r="H21" s="166"/>
      <c r="I21" s="167"/>
      <c r="J21" s="168"/>
      <c r="K21" s="94">
        <v>42039</v>
      </c>
      <c r="L21" s="74" t="s">
        <v>51</v>
      </c>
      <c r="M21" s="125" t="s">
        <v>241</v>
      </c>
      <c r="N21" s="100" t="s">
        <v>245</v>
      </c>
      <c r="O21" s="7"/>
      <c r="P21" s="10"/>
      <c r="Q21" s="7"/>
    </row>
    <row r="22" spans="1:17" ht="25.5" customHeight="1" x14ac:dyDescent="0.25">
      <c r="A22" s="83">
        <v>42040</v>
      </c>
      <c r="B22" s="87">
        <v>53614</v>
      </c>
      <c r="C22" s="75">
        <v>53626</v>
      </c>
      <c r="D22" s="88">
        <f t="shared" si="0"/>
        <v>12</v>
      </c>
      <c r="E22" s="194"/>
      <c r="F22" s="69"/>
      <c r="G22" s="143"/>
      <c r="H22" s="166"/>
      <c r="I22" s="167"/>
      <c r="J22" s="168"/>
      <c r="K22" s="94">
        <v>42040</v>
      </c>
      <c r="L22" s="74" t="s">
        <v>51</v>
      </c>
      <c r="M22" s="96" t="s">
        <v>242</v>
      </c>
      <c r="N22" s="100" t="s">
        <v>245</v>
      </c>
      <c r="O22" s="7"/>
      <c r="P22" s="10"/>
      <c r="Q22" s="7"/>
    </row>
    <row r="23" spans="1:17" ht="25.5" customHeight="1" x14ac:dyDescent="0.25">
      <c r="A23" s="83">
        <v>42040</v>
      </c>
      <c r="B23" s="87">
        <v>53626</v>
      </c>
      <c r="C23" s="75">
        <v>53761</v>
      </c>
      <c r="D23" s="88">
        <f t="shared" si="0"/>
        <v>135</v>
      </c>
      <c r="E23" s="194"/>
      <c r="F23" s="69"/>
      <c r="G23" s="143"/>
      <c r="H23" s="166"/>
      <c r="I23" s="167"/>
      <c r="J23" s="168"/>
      <c r="K23" s="94">
        <v>42040</v>
      </c>
      <c r="L23" s="74" t="s">
        <v>51</v>
      </c>
      <c r="M23" s="96" t="s">
        <v>243</v>
      </c>
      <c r="N23" s="100" t="s">
        <v>245</v>
      </c>
      <c r="O23" s="7"/>
      <c r="P23" s="10"/>
      <c r="Q23" s="7"/>
    </row>
    <row r="24" spans="1:17" ht="25.5" customHeight="1" x14ac:dyDescent="0.25">
      <c r="A24" s="83">
        <v>42041</v>
      </c>
      <c r="B24" s="87">
        <v>53761</v>
      </c>
      <c r="C24" s="75">
        <v>53774</v>
      </c>
      <c r="D24" s="88">
        <f t="shared" si="0"/>
        <v>13</v>
      </c>
      <c r="E24" s="194"/>
      <c r="F24" s="69"/>
      <c r="G24" s="143"/>
      <c r="H24" s="166"/>
      <c r="I24" s="167"/>
      <c r="J24" s="168"/>
      <c r="K24" s="94">
        <v>42041</v>
      </c>
      <c r="L24" s="74" t="s">
        <v>51</v>
      </c>
      <c r="M24" s="97" t="s">
        <v>242</v>
      </c>
      <c r="N24" s="100" t="s">
        <v>245</v>
      </c>
      <c r="O24" s="7"/>
      <c r="P24" s="10"/>
      <c r="Q24" s="7"/>
    </row>
    <row r="25" spans="1:17" ht="25.5" customHeight="1" x14ac:dyDescent="0.25">
      <c r="A25" s="83">
        <v>42041</v>
      </c>
      <c r="B25" s="87">
        <v>53774</v>
      </c>
      <c r="C25" s="75">
        <v>53966</v>
      </c>
      <c r="D25" s="88">
        <f t="shared" si="0"/>
        <v>192</v>
      </c>
      <c r="E25" s="194"/>
      <c r="F25" s="69"/>
      <c r="G25" s="143"/>
      <c r="H25" s="166"/>
      <c r="I25" s="167"/>
      <c r="J25" s="168"/>
      <c r="K25" s="94">
        <v>42041</v>
      </c>
      <c r="L25" s="74" t="s">
        <v>51</v>
      </c>
      <c r="M25" s="96" t="s">
        <v>244</v>
      </c>
      <c r="N25" s="100" t="s">
        <v>245</v>
      </c>
      <c r="O25" s="7"/>
      <c r="P25" s="10"/>
      <c r="Q25" s="7"/>
    </row>
    <row r="26" spans="1:17" ht="25.5" customHeight="1" x14ac:dyDescent="0.25">
      <c r="A26" s="83">
        <v>42044</v>
      </c>
      <c r="B26" s="87">
        <v>53966</v>
      </c>
      <c r="C26" s="75">
        <v>53982</v>
      </c>
      <c r="D26" s="88">
        <f t="shared" si="0"/>
        <v>16</v>
      </c>
      <c r="E26" s="194">
        <v>1891</v>
      </c>
      <c r="F26" s="69">
        <v>42044</v>
      </c>
      <c r="G26" s="143">
        <v>41.046999999999997</v>
      </c>
      <c r="H26" s="166">
        <v>14.39</v>
      </c>
      <c r="I26" s="167">
        <v>590.66999999999996</v>
      </c>
      <c r="J26" s="168">
        <v>12.16</v>
      </c>
      <c r="K26" s="94">
        <v>42044</v>
      </c>
      <c r="L26" s="74" t="s">
        <v>51</v>
      </c>
      <c r="M26" s="96" t="s">
        <v>242</v>
      </c>
      <c r="N26" s="100" t="s">
        <v>245</v>
      </c>
      <c r="O26" s="7"/>
      <c r="P26" s="10"/>
      <c r="Q26" s="7"/>
    </row>
    <row r="27" spans="1:17" ht="25.5" customHeight="1" x14ac:dyDescent="0.25">
      <c r="A27" s="83">
        <v>42044</v>
      </c>
      <c r="B27" s="87">
        <v>53982</v>
      </c>
      <c r="C27" s="75">
        <v>53994</v>
      </c>
      <c r="D27" s="88">
        <f t="shared" si="0"/>
        <v>12</v>
      </c>
      <c r="E27" s="194"/>
      <c r="F27" s="69"/>
      <c r="G27" s="143"/>
      <c r="H27" s="166"/>
      <c r="I27" s="167"/>
      <c r="J27" s="168"/>
      <c r="K27" s="94">
        <v>42044</v>
      </c>
      <c r="L27" s="74" t="s">
        <v>51</v>
      </c>
      <c r="M27" s="97" t="s">
        <v>242</v>
      </c>
      <c r="N27" s="100" t="s">
        <v>245</v>
      </c>
      <c r="O27" s="7"/>
      <c r="P27" s="10"/>
      <c r="Q27" s="7"/>
    </row>
    <row r="28" spans="1:17" ht="25.5" customHeight="1" x14ac:dyDescent="0.25">
      <c r="A28" s="83">
        <v>42044</v>
      </c>
      <c r="B28" s="87">
        <v>53994</v>
      </c>
      <c r="C28" s="75">
        <v>54114</v>
      </c>
      <c r="D28" s="88">
        <f t="shared" si="0"/>
        <v>120</v>
      </c>
      <c r="E28" s="194"/>
      <c r="F28" s="69"/>
      <c r="G28" s="143"/>
      <c r="H28" s="166"/>
      <c r="I28" s="167"/>
      <c r="J28" s="168"/>
      <c r="K28" s="94">
        <v>42044</v>
      </c>
      <c r="L28" s="74" t="s">
        <v>51</v>
      </c>
      <c r="M28" s="97" t="s">
        <v>243</v>
      </c>
      <c r="N28" s="100" t="s">
        <v>245</v>
      </c>
      <c r="O28" s="7"/>
      <c r="P28" s="10"/>
      <c r="Q28" s="7"/>
    </row>
    <row r="29" spans="1:17" ht="25.5" customHeight="1" thickBot="1" x14ac:dyDescent="0.3">
      <c r="A29" s="111">
        <v>42045</v>
      </c>
      <c r="B29" s="89">
        <v>54114</v>
      </c>
      <c r="C29" s="90">
        <v>54126</v>
      </c>
      <c r="D29" s="91">
        <f t="shared" si="0"/>
        <v>12</v>
      </c>
      <c r="E29" s="195"/>
      <c r="F29" s="77"/>
      <c r="G29" s="144"/>
      <c r="H29" s="169"/>
      <c r="I29" s="170"/>
      <c r="J29" s="171"/>
      <c r="K29" s="102">
        <v>42045</v>
      </c>
      <c r="L29" s="82" t="s">
        <v>51</v>
      </c>
      <c r="M29" s="131" t="s">
        <v>242</v>
      </c>
      <c r="N29" s="132" t="s">
        <v>245</v>
      </c>
      <c r="O29" s="7"/>
      <c r="P29" s="10"/>
      <c r="Q29" s="7"/>
    </row>
    <row r="30" spans="1:17" ht="25.5" customHeight="1" thickBot="1" x14ac:dyDescent="0.3">
      <c r="A30" s="112" t="s">
        <v>213</v>
      </c>
      <c r="B30" s="113"/>
      <c r="C30" s="114"/>
      <c r="D30" s="188">
        <f>SUM(D18:D29)</f>
        <v>773</v>
      </c>
      <c r="E30" s="197"/>
      <c r="F30" s="159"/>
      <c r="G30" s="189">
        <f>SUM(G18:G26)</f>
        <v>80.887</v>
      </c>
      <c r="H30" s="190"/>
      <c r="I30" s="190">
        <f>SUM(I18:I26)</f>
        <v>1163.9699999999998</v>
      </c>
      <c r="J30" s="178"/>
      <c r="K30" s="121"/>
      <c r="L30" s="122"/>
      <c r="M30" s="123"/>
      <c r="N30" s="128"/>
      <c r="O30" s="7"/>
      <c r="P30" s="7"/>
      <c r="Q30" s="7"/>
    </row>
    <row r="31" spans="1:17" x14ac:dyDescent="0.25">
      <c r="O31" s="7"/>
      <c r="P31" s="7"/>
      <c r="Q31" s="7"/>
    </row>
    <row r="32" spans="1:17" x14ac:dyDescent="0.25">
      <c r="B32" s="204" t="s">
        <v>31</v>
      </c>
      <c r="C32" s="204"/>
      <c r="I32" s="202" t="s">
        <v>25</v>
      </c>
      <c r="J32" s="202"/>
      <c r="K32" s="59"/>
      <c r="M32" s="202" t="s">
        <v>45</v>
      </c>
      <c r="N32" s="202"/>
      <c r="O32" s="16"/>
      <c r="P32" s="16"/>
      <c r="Q32" s="7"/>
    </row>
    <row r="33" spans="1:17" x14ac:dyDescent="0.25">
      <c r="B33" s="60"/>
      <c r="C33" s="60"/>
      <c r="I33" s="59"/>
      <c r="J33" s="59"/>
      <c r="K33" s="59"/>
      <c r="M33" s="59"/>
      <c r="N33" s="59"/>
      <c r="O33" s="16"/>
      <c r="P33" s="16"/>
      <c r="Q33" s="7"/>
    </row>
    <row r="34" spans="1:17" x14ac:dyDescent="0.25">
      <c r="G34" s="15"/>
    </row>
    <row r="35" spans="1:17" x14ac:dyDescent="0.25">
      <c r="A35" s="202" t="s">
        <v>22</v>
      </c>
      <c r="B35" s="202"/>
      <c r="C35" s="202"/>
      <c r="D35" s="202"/>
      <c r="E35" s="59"/>
      <c r="F35" s="59"/>
      <c r="H35" s="16" t="s">
        <v>26</v>
      </c>
      <c r="I35" s="16"/>
      <c r="J35" s="16"/>
      <c r="K35" s="16"/>
      <c r="L35" s="16"/>
      <c r="M35" s="202" t="s">
        <v>47</v>
      </c>
      <c r="N35" s="202"/>
      <c r="O35" s="16"/>
      <c r="P35" s="16"/>
    </row>
    <row r="36" spans="1:17" x14ac:dyDescent="0.25">
      <c r="A36" s="204" t="s">
        <v>23</v>
      </c>
      <c r="B36" s="204"/>
      <c r="C36" s="204"/>
      <c r="D36" s="204"/>
      <c r="E36" s="60"/>
      <c r="F36" s="60"/>
      <c r="H36" s="202" t="s">
        <v>27</v>
      </c>
      <c r="I36" s="202"/>
      <c r="J36" s="202"/>
      <c r="K36" s="202"/>
      <c r="L36" s="16"/>
      <c r="M36" s="202" t="s">
        <v>46</v>
      </c>
      <c r="N36" s="202"/>
      <c r="O36" s="16"/>
      <c r="P36" s="16"/>
    </row>
    <row r="37" spans="1:17" x14ac:dyDescent="0.25">
      <c r="B37" s="202" t="s">
        <v>24</v>
      </c>
      <c r="C37" s="202"/>
      <c r="H37" s="202" t="s">
        <v>28</v>
      </c>
      <c r="I37" s="202"/>
      <c r="J37" s="202"/>
      <c r="K37" s="202"/>
      <c r="L37" s="16"/>
      <c r="M37" s="203" t="s">
        <v>48</v>
      </c>
      <c r="N37" s="203"/>
    </row>
    <row r="38" spans="1:17" ht="15.75" x14ac:dyDescent="0.25">
      <c r="N38" s="13" t="s">
        <v>39</v>
      </c>
    </row>
    <row r="39" spans="1:17" ht="15.75" x14ac:dyDescent="0.25">
      <c r="A39" s="239" t="s">
        <v>0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</row>
    <row r="40" spans="1:17" ht="15.75" x14ac:dyDescent="0.25">
      <c r="A40" s="239" t="s">
        <v>18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</row>
    <row r="43" spans="1:17" ht="15.75" thickBot="1" x14ac:dyDescent="0.3">
      <c r="A43" s="1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7" ht="15.75" thickBot="1" x14ac:dyDescent="0.3">
      <c r="A44" s="29" t="s">
        <v>19</v>
      </c>
      <c r="B44" s="240" t="s">
        <v>333</v>
      </c>
      <c r="C44" s="241"/>
      <c r="D44" s="29" t="s">
        <v>1</v>
      </c>
      <c r="E44" s="138">
        <v>2014</v>
      </c>
      <c r="F44" s="34"/>
      <c r="G44" s="242"/>
      <c r="H44" s="243"/>
      <c r="I44" s="29" t="s">
        <v>2</v>
      </c>
      <c r="J44" s="53" t="s">
        <v>334</v>
      </c>
      <c r="K44" s="35"/>
      <c r="L44" s="141" t="s">
        <v>40</v>
      </c>
      <c r="M44" s="54" t="s">
        <v>356</v>
      </c>
      <c r="N44" s="36"/>
    </row>
    <row r="45" spans="1:17" ht="15.75" thickBot="1" x14ac:dyDescent="0.3">
      <c r="A45" s="28"/>
      <c r="B45" s="31"/>
      <c r="C45" s="31"/>
      <c r="D45" s="27"/>
      <c r="E45" s="27"/>
      <c r="F45" s="27"/>
      <c r="G45" s="31"/>
      <c r="H45" s="31"/>
      <c r="I45" s="27"/>
      <c r="J45" s="31"/>
      <c r="K45" s="31"/>
      <c r="L45" s="27"/>
      <c r="M45" s="32"/>
      <c r="N45" s="33"/>
    </row>
    <row r="46" spans="1:17" ht="15.75" thickBot="1" x14ac:dyDescent="0.3">
      <c r="A46" s="29" t="s">
        <v>41</v>
      </c>
      <c r="B46" s="240" t="s">
        <v>335</v>
      </c>
      <c r="C46" s="241"/>
      <c r="D46" s="29" t="s">
        <v>42</v>
      </c>
      <c r="E46" s="138">
        <v>54103007</v>
      </c>
      <c r="F46" s="34"/>
      <c r="G46" s="139"/>
      <c r="H46" s="140"/>
      <c r="I46" s="29" t="s">
        <v>43</v>
      </c>
      <c r="J46" s="35"/>
      <c r="K46" s="35"/>
      <c r="L46" s="95" t="s">
        <v>44</v>
      </c>
      <c r="M46" s="138" t="s">
        <v>357</v>
      </c>
      <c r="N46" s="36"/>
    </row>
    <row r="47" spans="1:17" ht="15.75" thickBot="1" x14ac:dyDescent="0.3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7" ht="15.75" thickBot="1" x14ac:dyDescent="0.3">
      <c r="A48" s="209" t="s">
        <v>20</v>
      </c>
      <c r="B48" s="210"/>
      <c r="C48" s="211" t="s">
        <v>3</v>
      </c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3"/>
    </row>
    <row r="49" spans="1:14" ht="15.75" thickBot="1" x14ac:dyDescent="0.3">
      <c r="A49" s="30"/>
      <c r="B49" s="3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thickBot="1" x14ac:dyDescent="0.3">
      <c r="A50" s="209" t="s">
        <v>21</v>
      </c>
      <c r="B50" s="210"/>
      <c r="C50" s="211" t="s">
        <v>4</v>
      </c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3"/>
    </row>
    <row r="51" spans="1:14" ht="15.75" thickBot="1" x14ac:dyDescent="0.3"/>
    <row r="52" spans="1:14" ht="24" customHeight="1" thickBot="1" x14ac:dyDescent="0.3">
      <c r="A52" s="214" t="s">
        <v>5</v>
      </c>
      <c r="B52" s="217" t="s">
        <v>8</v>
      </c>
      <c r="C52" s="218"/>
      <c r="D52" s="219" t="s">
        <v>34</v>
      </c>
      <c r="E52" s="22"/>
      <c r="F52" s="20"/>
      <c r="G52" s="21" t="s">
        <v>11</v>
      </c>
      <c r="H52" s="21"/>
      <c r="I52" s="21"/>
      <c r="J52" s="222" t="s">
        <v>13</v>
      </c>
      <c r="K52" s="222" t="s">
        <v>38</v>
      </c>
      <c r="L52" s="225" t="s">
        <v>14</v>
      </c>
      <c r="M52" s="226"/>
      <c r="N52" s="227" t="s">
        <v>15</v>
      </c>
    </row>
    <row r="53" spans="1:14" ht="24" customHeight="1" x14ac:dyDescent="0.25">
      <c r="A53" s="215"/>
      <c r="B53" s="230" t="s">
        <v>9</v>
      </c>
      <c r="C53" s="232" t="s">
        <v>10</v>
      </c>
      <c r="D53" s="220"/>
      <c r="E53" s="23" t="s">
        <v>35</v>
      </c>
      <c r="F53" s="24" t="s">
        <v>37</v>
      </c>
      <c r="G53" s="233" t="s">
        <v>7</v>
      </c>
      <c r="H53" s="235" t="s">
        <v>12</v>
      </c>
      <c r="I53" s="237" t="s">
        <v>6</v>
      </c>
      <c r="J53" s="223"/>
      <c r="K53" s="223"/>
      <c r="L53" s="205" t="s">
        <v>16</v>
      </c>
      <c r="M53" s="207" t="s">
        <v>17</v>
      </c>
      <c r="N53" s="228"/>
    </row>
    <row r="54" spans="1:14" ht="24" customHeight="1" thickBot="1" x14ac:dyDescent="0.3">
      <c r="A54" s="216"/>
      <c r="B54" s="231"/>
      <c r="C54" s="208"/>
      <c r="D54" s="221"/>
      <c r="E54" s="25" t="s">
        <v>36</v>
      </c>
      <c r="F54" s="26" t="s">
        <v>36</v>
      </c>
      <c r="G54" s="234"/>
      <c r="H54" s="236"/>
      <c r="I54" s="238"/>
      <c r="J54" s="224"/>
      <c r="K54" s="224"/>
      <c r="L54" s="206"/>
      <c r="M54" s="208"/>
      <c r="N54" s="248"/>
    </row>
    <row r="55" spans="1:14" ht="24" customHeight="1" x14ac:dyDescent="0.25">
      <c r="A55" s="110">
        <v>42045</v>
      </c>
      <c r="B55" s="84">
        <v>54126</v>
      </c>
      <c r="C55" s="85">
        <v>54256</v>
      </c>
      <c r="D55" s="86">
        <f>C55-B55</f>
        <v>130</v>
      </c>
      <c r="E55" s="193"/>
      <c r="F55" s="63"/>
      <c r="G55" s="142"/>
      <c r="H55" s="163"/>
      <c r="I55" s="164"/>
      <c r="J55" s="181"/>
      <c r="K55" s="124">
        <v>42045</v>
      </c>
      <c r="L55" s="67" t="s">
        <v>51</v>
      </c>
      <c r="M55" s="96" t="s">
        <v>241</v>
      </c>
      <c r="N55" s="99" t="s">
        <v>245</v>
      </c>
    </row>
    <row r="56" spans="1:14" ht="24" customHeight="1" x14ac:dyDescent="0.25">
      <c r="A56" s="83">
        <v>42046</v>
      </c>
      <c r="B56" s="87">
        <v>54256</v>
      </c>
      <c r="C56" s="75">
        <v>54269</v>
      </c>
      <c r="D56" s="88">
        <f>C56-B56</f>
        <v>13</v>
      </c>
      <c r="E56" s="194"/>
      <c r="F56" s="69"/>
      <c r="G56" s="143"/>
      <c r="H56" s="166"/>
      <c r="I56" s="167"/>
      <c r="J56" s="182"/>
      <c r="K56" s="94">
        <v>42046</v>
      </c>
      <c r="L56" s="74" t="s">
        <v>51</v>
      </c>
      <c r="M56" s="97" t="s">
        <v>246</v>
      </c>
      <c r="N56" s="100" t="s">
        <v>245</v>
      </c>
    </row>
    <row r="57" spans="1:14" ht="24" customHeight="1" x14ac:dyDescent="0.25">
      <c r="A57" s="83">
        <v>42046</v>
      </c>
      <c r="B57" s="87">
        <v>54269</v>
      </c>
      <c r="C57" s="75">
        <v>55968</v>
      </c>
      <c r="D57" s="88">
        <f t="shared" ref="D57:D67" si="1">C57-B57</f>
        <v>1699</v>
      </c>
      <c r="E57" s="194"/>
      <c r="F57" s="69"/>
      <c r="G57" s="143"/>
      <c r="H57" s="166"/>
      <c r="I57" s="167"/>
      <c r="J57" s="182"/>
      <c r="K57" s="94">
        <v>42046</v>
      </c>
      <c r="L57" s="74" t="s">
        <v>51</v>
      </c>
      <c r="M57" s="129" t="s">
        <v>247</v>
      </c>
      <c r="N57" s="100" t="s">
        <v>251</v>
      </c>
    </row>
    <row r="58" spans="1:14" ht="24" customHeight="1" x14ac:dyDescent="0.25">
      <c r="A58" s="83">
        <v>42051</v>
      </c>
      <c r="B58" s="87">
        <v>55968</v>
      </c>
      <c r="C58" s="75">
        <v>55983</v>
      </c>
      <c r="D58" s="88">
        <f t="shared" si="1"/>
        <v>15</v>
      </c>
      <c r="E58" s="194">
        <v>1980</v>
      </c>
      <c r="F58" s="69">
        <v>42051</v>
      </c>
      <c r="G58" s="143">
        <v>47.255000000000003</v>
      </c>
      <c r="H58" s="166">
        <v>14.39</v>
      </c>
      <c r="I58" s="167">
        <v>680</v>
      </c>
      <c r="J58" s="182" t="s">
        <v>311</v>
      </c>
      <c r="K58" s="94">
        <v>42051</v>
      </c>
      <c r="L58" s="74" t="s">
        <v>51</v>
      </c>
      <c r="M58" s="97" t="s">
        <v>248</v>
      </c>
      <c r="N58" s="100" t="s">
        <v>245</v>
      </c>
    </row>
    <row r="59" spans="1:14" ht="24" customHeight="1" x14ac:dyDescent="0.25">
      <c r="A59" s="83">
        <v>42051</v>
      </c>
      <c r="B59" s="87">
        <v>55983</v>
      </c>
      <c r="C59" s="75">
        <v>56158</v>
      </c>
      <c r="D59" s="88">
        <f t="shared" si="1"/>
        <v>175</v>
      </c>
      <c r="E59" s="194"/>
      <c r="F59" s="69"/>
      <c r="G59" s="143"/>
      <c r="H59" s="166"/>
      <c r="I59" s="167"/>
      <c r="J59" s="182"/>
      <c r="K59" s="94">
        <v>42051</v>
      </c>
      <c r="L59" s="74" t="s">
        <v>51</v>
      </c>
      <c r="M59" s="97" t="s">
        <v>241</v>
      </c>
      <c r="N59" s="100" t="s">
        <v>245</v>
      </c>
    </row>
    <row r="60" spans="1:14" ht="24" customHeight="1" x14ac:dyDescent="0.25">
      <c r="A60" s="83">
        <v>42052</v>
      </c>
      <c r="B60" s="87">
        <v>56158</v>
      </c>
      <c r="C60" s="75">
        <v>56303</v>
      </c>
      <c r="D60" s="88">
        <f t="shared" si="1"/>
        <v>145</v>
      </c>
      <c r="E60" s="194"/>
      <c r="F60" s="69"/>
      <c r="G60" s="143"/>
      <c r="H60" s="166"/>
      <c r="I60" s="167"/>
      <c r="J60" s="182"/>
      <c r="K60" s="94">
        <v>42052</v>
      </c>
      <c r="L60" s="74" t="s">
        <v>51</v>
      </c>
      <c r="M60" s="97" t="s">
        <v>249</v>
      </c>
      <c r="N60" s="100" t="s">
        <v>245</v>
      </c>
    </row>
    <row r="61" spans="1:14" ht="24" customHeight="1" x14ac:dyDescent="0.25">
      <c r="A61" s="83">
        <v>42053</v>
      </c>
      <c r="B61" s="87">
        <v>56303</v>
      </c>
      <c r="C61" s="75">
        <v>56315</v>
      </c>
      <c r="D61" s="88">
        <f t="shared" si="1"/>
        <v>12</v>
      </c>
      <c r="E61" s="194"/>
      <c r="F61" s="69"/>
      <c r="G61" s="143"/>
      <c r="H61" s="166"/>
      <c r="I61" s="167"/>
      <c r="J61" s="182"/>
      <c r="K61" s="94">
        <v>42053</v>
      </c>
      <c r="L61" s="74" t="s">
        <v>51</v>
      </c>
      <c r="M61" s="97" t="s">
        <v>242</v>
      </c>
      <c r="N61" s="100" t="s">
        <v>245</v>
      </c>
    </row>
    <row r="62" spans="1:14" ht="24" customHeight="1" x14ac:dyDescent="0.25">
      <c r="A62" s="83">
        <v>42053</v>
      </c>
      <c r="B62" s="87">
        <v>56315</v>
      </c>
      <c r="C62" s="75">
        <v>56330</v>
      </c>
      <c r="D62" s="88">
        <f t="shared" si="1"/>
        <v>15</v>
      </c>
      <c r="E62" s="194"/>
      <c r="F62" s="69"/>
      <c r="G62" s="143"/>
      <c r="H62" s="166"/>
      <c r="I62" s="167"/>
      <c r="J62" s="182"/>
      <c r="K62" s="94">
        <v>42053</v>
      </c>
      <c r="L62" s="74" t="s">
        <v>51</v>
      </c>
      <c r="M62" s="97" t="s">
        <v>250</v>
      </c>
      <c r="N62" s="100" t="s">
        <v>77</v>
      </c>
    </row>
    <row r="63" spans="1:14" ht="24" customHeight="1" x14ac:dyDescent="0.25">
      <c r="A63" s="83">
        <v>42053</v>
      </c>
      <c r="B63" s="87">
        <v>56330</v>
      </c>
      <c r="C63" s="75">
        <v>56453</v>
      </c>
      <c r="D63" s="88">
        <f t="shared" si="1"/>
        <v>123</v>
      </c>
      <c r="E63" s="194"/>
      <c r="F63" s="69"/>
      <c r="G63" s="143"/>
      <c r="H63" s="166"/>
      <c r="I63" s="167"/>
      <c r="J63" s="168"/>
      <c r="K63" s="94">
        <v>42053</v>
      </c>
      <c r="L63" s="74" t="s">
        <v>51</v>
      </c>
      <c r="M63" s="97" t="s">
        <v>243</v>
      </c>
      <c r="N63" s="100" t="s">
        <v>245</v>
      </c>
    </row>
    <row r="64" spans="1:14" ht="24" customHeight="1" x14ac:dyDescent="0.25">
      <c r="A64" s="83">
        <v>42054</v>
      </c>
      <c r="B64" s="87">
        <v>56453</v>
      </c>
      <c r="C64" s="75">
        <v>56466</v>
      </c>
      <c r="D64" s="88">
        <f t="shared" si="1"/>
        <v>13</v>
      </c>
      <c r="E64" s="194"/>
      <c r="F64" s="69"/>
      <c r="G64" s="143"/>
      <c r="H64" s="166"/>
      <c r="I64" s="167"/>
      <c r="J64" s="168"/>
      <c r="K64" s="94">
        <v>42054</v>
      </c>
      <c r="L64" s="74" t="s">
        <v>51</v>
      </c>
      <c r="M64" s="97" t="s">
        <v>252</v>
      </c>
      <c r="N64" s="100" t="s">
        <v>245</v>
      </c>
    </row>
    <row r="65" spans="1:14" ht="24" customHeight="1" x14ac:dyDescent="0.25">
      <c r="A65" s="83">
        <v>42054</v>
      </c>
      <c r="B65" s="87">
        <v>56466</v>
      </c>
      <c r="C65" s="75">
        <v>56587</v>
      </c>
      <c r="D65" s="88">
        <f t="shared" si="1"/>
        <v>121</v>
      </c>
      <c r="E65" s="194">
        <v>2106</v>
      </c>
      <c r="F65" s="69">
        <v>42054</v>
      </c>
      <c r="G65" s="143">
        <v>42.481999999999999</v>
      </c>
      <c r="H65" s="166">
        <v>14.39</v>
      </c>
      <c r="I65" s="167">
        <v>611.32000000000005</v>
      </c>
      <c r="J65" s="168">
        <v>11.49</v>
      </c>
      <c r="K65" s="94">
        <v>42054</v>
      </c>
      <c r="L65" s="74" t="s">
        <v>51</v>
      </c>
      <c r="M65" s="97" t="s">
        <v>239</v>
      </c>
      <c r="N65" s="100" t="s">
        <v>245</v>
      </c>
    </row>
    <row r="66" spans="1:14" ht="24" customHeight="1" x14ac:dyDescent="0.25">
      <c r="A66" s="83">
        <v>42055</v>
      </c>
      <c r="B66" s="87">
        <v>56587</v>
      </c>
      <c r="C66" s="75">
        <v>57052</v>
      </c>
      <c r="D66" s="88">
        <f t="shared" si="1"/>
        <v>465</v>
      </c>
      <c r="E66" s="194">
        <v>2113</v>
      </c>
      <c r="F66" s="69">
        <v>42058</v>
      </c>
      <c r="G66" s="143">
        <v>10.821999999999999</v>
      </c>
      <c r="H66" s="166">
        <v>13.57</v>
      </c>
      <c r="I66" s="167">
        <v>146.85</v>
      </c>
      <c r="J66" s="168" t="s">
        <v>311</v>
      </c>
      <c r="K66" s="94">
        <v>42055</v>
      </c>
      <c r="L66" s="74" t="s">
        <v>51</v>
      </c>
      <c r="M66" s="97" t="s">
        <v>253</v>
      </c>
      <c r="N66" s="100" t="s">
        <v>186</v>
      </c>
    </row>
    <row r="67" spans="1:14" ht="24" customHeight="1" thickBot="1" x14ac:dyDescent="0.3">
      <c r="A67" s="111">
        <v>42058</v>
      </c>
      <c r="B67" s="89">
        <v>57052</v>
      </c>
      <c r="C67" s="90">
        <v>57064</v>
      </c>
      <c r="D67" s="91">
        <f t="shared" si="1"/>
        <v>12</v>
      </c>
      <c r="E67" s="195"/>
      <c r="F67" s="77"/>
      <c r="G67" s="144"/>
      <c r="H67" s="169"/>
      <c r="I67" s="170"/>
      <c r="J67" s="171"/>
      <c r="K67" s="102">
        <v>42058</v>
      </c>
      <c r="L67" s="82" t="s">
        <v>51</v>
      </c>
      <c r="M67" s="98" t="s">
        <v>242</v>
      </c>
      <c r="N67" s="132" t="s">
        <v>245</v>
      </c>
    </row>
    <row r="68" spans="1:14" ht="24" customHeight="1" thickBot="1" x14ac:dyDescent="0.3">
      <c r="A68" s="112" t="s">
        <v>29</v>
      </c>
      <c r="B68" s="113"/>
      <c r="C68" s="114"/>
      <c r="D68" s="188">
        <f>SUM(D55:D67)</f>
        <v>2938</v>
      </c>
      <c r="E68" s="197"/>
      <c r="F68" s="159"/>
      <c r="G68" s="189">
        <f>SUM(G55:G66)</f>
        <v>100.559</v>
      </c>
      <c r="H68" s="190"/>
      <c r="I68" s="190">
        <f>SUM(I55:I66)</f>
        <v>1438.17</v>
      </c>
      <c r="J68" s="178"/>
      <c r="K68" s="121"/>
      <c r="L68" s="122"/>
      <c r="M68" s="123"/>
      <c r="N68" s="128"/>
    </row>
    <row r="70" spans="1:14" x14ac:dyDescent="0.25">
      <c r="B70" s="204" t="s">
        <v>31</v>
      </c>
      <c r="C70" s="204"/>
      <c r="I70" s="202" t="s">
        <v>25</v>
      </c>
      <c r="J70" s="202"/>
      <c r="K70" s="59"/>
      <c r="M70" s="202" t="s">
        <v>45</v>
      </c>
      <c r="N70" s="202"/>
    </row>
    <row r="71" spans="1:14" x14ac:dyDescent="0.25">
      <c r="B71" s="60"/>
      <c r="C71" s="60"/>
      <c r="I71" s="59"/>
      <c r="J71" s="59"/>
      <c r="K71" s="59"/>
      <c r="M71" s="59"/>
      <c r="N71" s="59"/>
    </row>
    <row r="72" spans="1:14" x14ac:dyDescent="0.25">
      <c r="G72" s="15"/>
    </row>
    <row r="73" spans="1:14" x14ac:dyDescent="0.25">
      <c r="A73" s="202" t="s">
        <v>22</v>
      </c>
      <c r="B73" s="202"/>
      <c r="C73" s="202"/>
      <c r="D73" s="202"/>
      <c r="E73" s="59"/>
      <c r="F73" s="59"/>
      <c r="H73" s="16" t="s">
        <v>26</v>
      </c>
      <c r="I73" s="16"/>
      <c r="J73" s="16"/>
      <c r="K73" s="16"/>
      <c r="L73" s="16"/>
      <c r="M73" s="202" t="s">
        <v>47</v>
      </c>
      <c r="N73" s="202"/>
    </row>
    <row r="74" spans="1:14" x14ac:dyDescent="0.25">
      <c r="A74" s="204" t="s">
        <v>23</v>
      </c>
      <c r="B74" s="204"/>
      <c r="C74" s="204"/>
      <c r="D74" s="204"/>
      <c r="E74" s="60"/>
      <c r="F74" s="60"/>
      <c r="H74" s="202" t="s">
        <v>27</v>
      </c>
      <c r="I74" s="202"/>
      <c r="J74" s="202"/>
      <c r="K74" s="202"/>
      <c r="L74" s="16"/>
      <c r="M74" s="202" t="s">
        <v>46</v>
      </c>
      <c r="N74" s="202"/>
    </row>
    <row r="75" spans="1:14" x14ac:dyDescent="0.25">
      <c r="B75" s="202" t="s">
        <v>24</v>
      </c>
      <c r="C75" s="202"/>
      <c r="H75" s="202" t="s">
        <v>28</v>
      </c>
      <c r="I75" s="202"/>
      <c r="J75" s="202"/>
      <c r="K75" s="202"/>
      <c r="L75" s="16"/>
      <c r="M75" s="203" t="s">
        <v>48</v>
      </c>
      <c r="N75" s="203"/>
    </row>
    <row r="76" spans="1:14" ht="15.75" x14ac:dyDescent="0.25">
      <c r="N76" s="13" t="s">
        <v>39</v>
      </c>
    </row>
    <row r="77" spans="1:14" ht="15.75" x14ac:dyDescent="0.25">
      <c r="A77" s="239" t="s">
        <v>0</v>
      </c>
      <c r="B77" s="239"/>
      <c r="C77" s="239"/>
      <c r="D77" s="239"/>
      <c r="E77" s="239"/>
      <c r="F77" s="239"/>
      <c r="G77" s="239"/>
      <c r="H77" s="239"/>
      <c r="I77" s="239"/>
      <c r="J77" s="239"/>
      <c r="K77" s="239"/>
      <c r="L77" s="239"/>
      <c r="M77" s="239"/>
      <c r="N77" s="239"/>
    </row>
    <row r="78" spans="1:14" ht="15.75" x14ac:dyDescent="0.25">
      <c r="A78" s="239" t="s">
        <v>18</v>
      </c>
      <c r="B78" s="239"/>
      <c r="C78" s="239"/>
      <c r="D78" s="239"/>
      <c r="E78" s="239"/>
      <c r="F78" s="239"/>
      <c r="G78" s="239"/>
      <c r="H78" s="239"/>
      <c r="I78" s="239"/>
      <c r="J78" s="239"/>
      <c r="K78" s="239"/>
      <c r="L78" s="239"/>
      <c r="M78" s="239"/>
      <c r="N78" s="239"/>
    </row>
    <row r="81" spans="1:14" ht="15.75" thickBot="1" x14ac:dyDescent="0.3">
      <c r="A81" s="14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.75" thickBot="1" x14ac:dyDescent="0.3">
      <c r="A82" s="29" t="s">
        <v>19</v>
      </c>
      <c r="B82" s="240" t="s">
        <v>333</v>
      </c>
      <c r="C82" s="241"/>
      <c r="D82" s="29" t="s">
        <v>1</v>
      </c>
      <c r="E82" s="138">
        <v>2014</v>
      </c>
      <c r="F82" s="34"/>
      <c r="G82" s="242"/>
      <c r="H82" s="243"/>
      <c r="I82" s="29" t="s">
        <v>2</v>
      </c>
      <c r="J82" s="53" t="s">
        <v>334</v>
      </c>
      <c r="K82" s="35"/>
      <c r="L82" s="141" t="s">
        <v>40</v>
      </c>
      <c r="M82" s="54" t="s">
        <v>356</v>
      </c>
      <c r="N82" s="36"/>
    </row>
    <row r="83" spans="1:14" ht="15.75" thickBot="1" x14ac:dyDescent="0.3">
      <c r="A83" s="28"/>
      <c r="B83" s="31"/>
      <c r="C83" s="31"/>
      <c r="D83" s="27"/>
      <c r="E83" s="27"/>
      <c r="F83" s="27"/>
      <c r="G83" s="31"/>
      <c r="H83" s="31"/>
      <c r="I83" s="27"/>
      <c r="J83" s="31"/>
      <c r="K83" s="31"/>
      <c r="L83" s="27"/>
      <c r="M83" s="32"/>
      <c r="N83" s="33"/>
    </row>
    <row r="84" spans="1:14" ht="15.75" thickBot="1" x14ac:dyDescent="0.3">
      <c r="A84" s="29" t="s">
        <v>41</v>
      </c>
      <c r="B84" s="240" t="s">
        <v>335</v>
      </c>
      <c r="C84" s="241"/>
      <c r="D84" s="29" t="s">
        <v>42</v>
      </c>
      <c r="E84" s="138">
        <v>54103007</v>
      </c>
      <c r="F84" s="34"/>
      <c r="G84" s="139"/>
      <c r="H84" s="140"/>
      <c r="I84" s="29" t="s">
        <v>43</v>
      </c>
      <c r="J84" s="35"/>
      <c r="K84" s="35"/>
      <c r="L84" s="95" t="s">
        <v>44</v>
      </c>
      <c r="M84" s="138" t="s">
        <v>357</v>
      </c>
      <c r="N84" s="36"/>
    </row>
    <row r="85" spans="1:14" ht="15.75" thickBot="1" x14ac:dyDescent="0.3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.75" thickBot="1" x14ac:dyDescent="0.3">
      <c r="A86" s="209" t="s">
        <v>20</v>
      </c>
      <c r="B86" s="210"/>
      <c r="C86" s="211" t="s">
        <v>3</v>
      </c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3"/>
    </row>
    <row r="87" spans="1:14" ht="15.75" thickBot="1" x14ac:dyDescent="0.3">
      <c r="A87" s="30"/>
      <c r="B87" s="30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.75" thickBot="1" x14ac:dyDescent="0.3">
      <c r="A88" s="209" t="s">
        <v>21</v>
      </c>
      <c r="B88" s="210"/>
      <c r="C88" s="211" t="s">
        <v>4</v>
      </c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3"/>
    </row>
    <row r="89" spans="1:14" ht="15.75" thickBot="1" x14ac:dyDescent="0.3"/>
    <row r="90" spans="1:14" ht="25.5" customHeight="1" thickBot="1" x14ac:dyDescent="0.3">
      <c r="A90" s="214" t="s">
        <v>5</v>
      </c>
      <c r="B90" s="217" t="s">
        <v>8</v>
      </c>
      <c r="C90" s="218"/>
      <c r="D90" s="219" t="s">
        <v>34</v>
      </c>
      <c r="E90" s="22"/>
      <c r="F90" s="20"/>
      <c r="G90" s="21" t="s">
        <v>11</v>
      </c>
      <c r="H90" s="21"/>
      <c r="I90" s="21"/>
      <c r="J90" s="222" t="s">
        <v>13</v>
      </c>
      <c r="K90" s="222" t="s">
        <v>38</v>
      </c>
      <c r="L90" s="225" t="s">
        <v>14</v>
      </c>
      <c r="M90" s="226"/>
      <c r="N90" s="227" t="s">
        <v>15</v>
      </c>
    </row>
    <row r="91" spans="1:14" ht="25.5" customHeight="1" x14ac:dyDescent="0.25">
      <c r="A91" s="215"/>
      <c r="B91" s="230" t="s">
        <v>9</v>
      </c>
      <c r="C91" s="232" t="s">
        <v>10</v>
      </c>
      <c r="D91" s="220"/>
      <c r="E91" s="23" t="s">
        <v>35</v>
      </c>
      <c r="F91" s="24" t="s">
        <v>37</v>
      </c>
      <c r="G91" s="233" t="s">
        <v>7</v>
      </c>
      <c r="H91" s="235" t="s">
        <v>12</v>
      </c>
      <c r="I91" s="237" t="s">
        <v>6</v>
      </c>
      <c r="J91" s="223"/>
      <c r="K91" s="223"/>
      <c r="L91" s="205" t="s">
        <v>16</v>
      </c>
      <c r="M91" s="207" t="s">
        <v>17</v>
      </c>
      <c r="N91" s="228"/>
    </row>
    <row r="92" spans="1:14" ht="25.5" customHeight="1" thickBot="1" x14ac:dyDescent="0.3">
      <c r="A92" s="216"/>
      <c r="B92" s="231"/>
      <c r="C92" s="208"/>
      <c r="D92" s="221"/>
      <c r="E92" s="25" t="s">
        <v>36</v>
      </c>
      <c r="F92" s="26" t="s">
        <v>36</v>
      </c>
      <c r="G92" s="234"/>
      <c r="H92" s="236"/>
      <c r="I92" s="238"/>
      <c r="J92" s="224"/>
      <c r="K92" s="224"/>
      <c r="L92" s="206"/>
      <c r="M92" s="208"/>
      <c r="N92" s="248"/>
    </row>
    <row r="93" spans="1:14" ht="25.5" customHeight="1" x14ac:dyDescent="0.25">
      <c r="A93" s="110">
        <v>42058</v>
      </c>
      <c r="B93" s="84">
        <v>57064</v>
      </c>
      <c r="C93" s="85">
        <v>57188</v>
      </c>
      <c r="D93" s="86">
        <f>C93-B93</f>
        <v>124</v>
      </c>
      <c r="E93" s="193">
        <v>2118</v>
      </c>
      <c r="F93" s="63">
        <v>42058</v>
      </c>
      <c r="G93" s="142">
        <v>38.954999999999998</v>
      </c>
      <c r="H93" s="163">
        <v>14.39</v>
      </c>
      <c r="I93" s="164">
        <v>560.55999999999995</v>
      </c>
      <c r="J93" s="181" t="s">
        <v>311</v>
      </c>
      <c r="K93" s="124">
        <v>42058</v>
      </c>
      <c r="L93" s="67" t="s">
        <v>51</v>
      </c>
      <c r="M93" s="96" t="s">
        <v>243</v>
      </c>
      <c r="N93" s="99" t="s">
        <v>245</v>
      </c>
    </row>
    <row r="94" spans="1:14" ht="25.5" customHeight="1" x14ac:dyDescent="0.25">
      <c r="A94" s="83">
        <v>42059</v>
      </c>
      <c r="B94" s="87">
        <v>57188</v>
      </c>
      <c r="C94" s="75">
        <v>57201</v>
      </c>
      <c r="D94" s="88">
        <f>C94-B94</f>
        <v>13</v>
      </c>
      <c r="E94" s="194"/>
      <c r="F94" s="69"/>
      <c r="G94" s="143"/>
      <c r="H94" s="166"/>
      <c r="I94" s="167"/>
      <c r="J94" s="182"/>
      <c r="K94" s="94">
        <v>42059</v>
      </c>
      <c r="L94" s="74" t="s">
        <v>51</v>
      </c>
      <c r="M94" s="97" t="s">
        <v>254</v>
      </c>
      <c r="N94" s="100" t="s">
        <v>245</v>
      </c>
    </row>
    <row r="95" spans="1:14" ht="25.5" customHeight="1" x14ac:dyDescent="0.25">
      <c r="A95" s="83">
        <v>42059</v>
      </c>
      <c r="B95" s="87">
        <v>57201</v>
      </c>
      <c r="C95" s="75">
        <v>57317</v>
      </c>
      <c r="D95" s="88">
        <f t="shared" ref="D95:D101" si="2">C95-B95</f>
        <v>116</v>
      </c>
      <c r="E95" s="194"/>
      <c r="F95" s="69"/>
      <c r="G95" s="143"/>
      <c r="H95" s="166"/>
      <c r="I95" s="167"/>
      <c r="J95" s="182"/>
      <c r="K95" s="94">
        <v>42059</v>
      </c>
      <c r="L95" s="74" t="s">
        <v>51</v>
      </c>
      <c r="M95" s="97" t="s">
        <v>241</v>
      </c>
      <c r="N95" s="100" t="s">
        <v>245</v>
      </c>
    </row>
    <row r="96" spans="1:14" ht="25.5" customHeight="1" x14ac:dyDescent="0.25">
      <c r="A96" s="83">
        <v>42060</v>
      </c>
      <c r="B96" s="87">
        <v>57317</v>
      </c>
      <c r="C96" s="75">
        <v>57608</v>
      </c>
      <c r="D96" s="88">
        <f t="shared" si="2"/>
        <v>291</v>
      </c>
      <c r="E96" s="194">
        <v>2125</v>
      </c>
      <c r="F96" s="69">
        <v>42060</v>
      </c>
      <c r="G96" s="143">
        <v>42.185000000000002</v>
      </c>
      <c r="H96" s="166">
        <v>14.39</v>
      </c>
      <c r="I96" s="167">
        <v>607.04</v>
      </c>
      <c r="J96" s="182">
        <v>12.9</v>
      </c>
      <c r="K96" s="94">
        <v>42060</v>
      </c>
      <c r="L96" s="74" t="s">
        <v>51</v>
      </c>
      <c r="M96" s="97" t="s">
        <v>255</v>
      </c>
      <c r="N96" s="100" t="s">
        <v>186</v>
      </c>
    </row>
    <row r="97" spans="1:14" ht="25.5" customHeight="1" x14ac:dyDescent="0.25">
      <c r="A97" s="83">
        <v>42060</v>
      </c>
      <c r="B97" s="87">
        <v>57608</v>
      </c>
      <c r="C97" s="75">
        <v>57792</v>
      </c>
      <c r="D97" s="88">
        <f t="shared" si="2"/>
        <v>184</v>
      </c>
      <c r="E97" s="194"/>
      <c r="F97" s="69"/>
      <c r="G97" s="143"/>
      <c r="H97" s="166"/>
      <c r="I97" s="167"/>
      <c r="J97" s="182"/>
      <c r="K97" s="94">
        <v>42060</v>
      </c>
      <c r="L97" s="74" t="s">
        <v>51</v>
      </c>
      <c r="M97" s="97" t="s">
        <v>239</v>
      </c>
      <c r="N97" s="100" t="s">
        <v>245</v>
      </c>
    </row>
    <row r="98" spans="1:14" ht="25.5" customHeight="1" x14ac:dyDescent="0.25">
      <c r="A98" s="83">
        <v>42061</v>
      </c>
      <c r="B98" s="87">
        <v>57792</v>
      </c>
      <c r="C98" s="75">
        <v>57911</v>
      </c>
      <c r="D98" s="88">
        <f t="shared" si="2"/>
        <v>119</v>
      </c>
      <c r="E98" s="194"/>
      <c r="F98" s="69"/>
      <c r="G98" s="143"/>
      <c r="H98" s="166"/>
      <c r="I98" s="167"/>
      <c r="J98" s="182"/>
      <c r="K98" s="94">
        <v>42061</v>
      </c>
      <c r="L98" s="74" t="s">
        <v>51</v>
      </c>
      <c r="M98" s="97" t="s">
        <v>243</v>
      </c>
      <c r="N98" s="100" t="s">
        <v>245</v>
      </c>
    </row>
    <row r="99" spans="1:14" ht="25.5" customHeight="1" x14ac:dyDescent="0.25">
      <c r="A99" s="83">
        <v>42062</v>
      </c>
      <c r="B99" s="87">
        <v>57911</v>
      </c>
      <c r="C99" s="75">
        <v>58022</v>
      </c>
      <c r="D99" s="88">
        <f t="shared" si="2"/>
        <v>111</v>
      </c>
      <c r="E99" s="194">
        <v>2137</v>
      </c>
      <c r="F99" s="69">
        <v>42062</v>
      </c>
      <c r="G99" s="143">
        <v>33.756999999999998</v>
      </c>
      <c r="H99" s="166">
        <v>14.39</v>
      </c>
      <c r="I99" s="167">
        <v>485.76</v>
      </c>
      <c r="J99" s="182">
        <v>13.03</v>
      </c>
      <c r="K99" s="94">
        <v>42062</v>
      </c>
      <c r="L99" s="74" t="s">
        <v>51</v>
      </c>
      <c r="M99" s="97" t="s">
        <v>256</v>
      </c>
      <c r="N99" s="100" t="s">
        <v>257</v>
      </c>
    </row>
    <row r="100" spans="1:14" ht="25.5" customHeight="1" x14ac:dyDescent="0.25">
      <c r="A100" s="83">
        <v>42062</v>
      </c>
      <c r="B100" s="87">
        <v>58022</v>
      </c>
      <c r="C100" s="75">
        <v>58037</v>
      </c>
      <c r="D100" s="88">
        <f t="shared" si="2"/>
        <v>15</v>
      </c>
      <c r="E100" s="194"/>
      <c r="F100" s="69"/>
      <c r="G100" s="143"/>
      <c r="H100" s="166"/>
      <c r="I100" s="167"/>
      <c r="J100" s="182"/>
      <c r="K100" s="94">
        <v>42062</v>
      </c>
      <c r="L100" s="74" t="s">
        <v>51</v>
      </c>
      <c r="M100" s="97" t="s">
        <v>254</v>
      </c>
      <c r="N100" s="100" t="s">
        <v>245</v>
      </c>
    </row>
    <row r="101" spans="1:14" ht="25.5" customHeight="1" x14ac:dyDescent="0.25">
      <c r="A101" s="83">
        <v>42062</v>
      </c>
      <c r="B101" s="87">
        <v>58037</v>
      </c>
      <c r="C101" s="75">
        <v>58215</v>
      </c>
      <c r="D101" s="88">
        <f t="shared" si="2"/>
        <v>178</v>
      </c>
      <c r="E101" s="194"/>
      <c r="F101" s="69"/>
      <c r="G101" s="143"/>
      <c r="H101" s="166"/>
      <c r="I101" s="167"/>
      <c r="J101" s="168"/>
      <c r="K101" s="94">
        <v>42062</v>
      </c>
      <c r="L101" s="74" t="s">
        <v>51</v>
      </c>
      <c r="M101" s="97" t="s">
        <v>243</v>
      </c>
      <c r="N101" s="100" t="s">
        <v>245</v>
      </c>
    </row>
    <row r="102" spans="1:14" ht="25.5" customHeight="1" x14ac:dyDescent="0.25">
      <c r="A102" s="83"/>
      <c r="B102" s="87"/>
      <c r="C102" s="75"/>
      <c r="D102" s="88"/>
      <c r="E102" s="194"/>
      <c r="F102" s="69"/>
      <c r="G102" s="143"/>
      <c r="H102" s="166"/>
      <c r="I102" s="167"/>
      <c r="J102" s="168"/>
      <c r="K102" s="94"/>
      <c r="L102" s="74"/>
      <c r="M102" s="97"/>
      <c r="N102" s="100"/>
    </row>
    <row r="103" spans="1:14" ht="25.5" customHeight="1" x14ac:dyDescent="0.25">
      <c r="A103" s="83"/>
      <c r="B103" s="87"/>
      <c r="C103" s="75"/>
      <c r="D103" s="88"/>
      <c r="E103" s="194"/>
      <c r="F103" s="69"/>
      <c r="G103" s="143"/>
      <c r="H103" s="166"/>
      <c r="I103" s="167"/>
      <c r="J103" s="168"/>
      <c r="K103" s="94"/>
      <c r="L103" s="74"/>
      <c r="M103" s="97"/>
      <c r="N103" s="100"/>
    </row>
    <row r="104" spans="1:14" ht="25.5" customHeight="1" thickBot="1" x14ac:dyDescent="0.3">
      <c r="A104" s="111"/>
      <c r="B104" s="89"/>
      <c r="C104" s="90"/>
      <c r="D104" s="91"/>
      <c r="E104" s="195"/>
      <c r="F104" s="77"/>
      <c r="G104" s="144"/>
      <c r="H104" s="169"/>
      <c r="I104" s="170"/>
      <c r="J104" s="171"/>
      <c r="K104" s="102"/>
      <c r="L104" s="82"/>
      <c r="M104" s="98"/>
      <c r="N104" s="132"/>
    </row>
    <row r="105" spans="1:14" ht="25.5" customHeight="1" thickBot="1" x14ac:dyDescent="0.3">
      <c r="A105" s="112" t="s">
        <v>29</v>
      </c>
      <c r="B105" s="113"/>
      <c r="C105" s="114"/>
      <c r="D105" s="188">
        <f>SUM(D93:D104)</f>
        <v>1151</v>
      </c>
      <c r="E105" s="197"/>
      <c r="F105" s="159"/>
      <c r="G105" s="189">
        <f>SUM(G93:G99)</f>
        <v>114.89699999999999</v>
      </c>
      <c r="H105" s="190"/>
      <c r="I105" s="190">
        <f>SUM(I93:I99)</f>
        <v>1653.36</v>
      </c>
      <c r="J105" s="178"/>
      <c r="K105" s="121"/>
      <c r="L105" s="122"/>
      <c r="M105" s="123"/>
      <c r="N105" s="128"/>
    </row>
    <row r="107" spans="1:14" x14ac:dyDescent="0.25">
      <c r="B107" s="204" t="s">
        <v>31</v>
      </c>
      <c r="C107" s="204"/>
      <c r="I107" s="202" t="s">
        <v>25</v>
      </c>
      <c r="J107" s="202"/>
      <c r="K107" s="59"/>
      <c r="M107" s="202" t="s">
        <v>45</v>
      </c>
      <c r="N107" s="202"/>
    </row>
    <row r="108" spans="1:14" x14ac:dyDescent="0.25">
      <c r="B108" s="60"/>
      <c r="C108" s="60"/>
      <c r="I108" s="59"/>
      <c r="J108" s="59"/>
      <c r="K108" s="59"/>
      <c r="M108" s="59"/>
      <c r="N108" s="59"/>
    </row>
    <row r="109" spans="1:14" x14ac:dyDescent="0.25">
      <c r="G109" s="15"/>
    </row>
    <row r="110" spans="1:14" x14ac:dyDescent="0.25">
      <c r="A110" s="202" t="s">
        <v>22</v>
      </c>
      <c r="B110" s="202"/>
      <c r="C110" s="202"/>
      <c r="D110" s="202"/>
      <c r="E110" s="59"/>
      <c r="F110" s="59"/>
      <c r="H110" s="16" t="s">
        <v>26</v>
      </c>
      <c r="I110" s="16"/>
      <c r="J110" s="16"/>
      <c r="K110" s="16"/>
      <c r="L110" s="16"/>
      <c r="M110" s="202" t="s">
        <v>47</v>
      </c>
      <c r="N110" s="202"/>
    </row>
    <row r="111" spans="1:14" x14ac:dyDescent="0.25">
      <c r="A111" s="204" t="s">
        <v>23</v>
      </c>
      <c r="B111" s="204"/>
      <c r="C111" s="204"/>
      <c r="D111" s="204"/>
      <c r="E111" s="60"/>
      <c r="F111" s="60"/>
      <c r="H111" s="202" t="s">
        <v>27</v>
      </c>
      <c r="I111" s="202"/>
      <c r="J111" s="202"/>
      <c r="K111" s="202"/>
      <c r="L111" s="16"/>
      <c r="M111" s="202" t="s">
        <v>46</v>
      </c>
      <c r="N111" s="202"/>
    </row>
    <row r="112" spans="1:14" x14ac:dyDescent="0.25">
      <c r="B112" s="202" t="s">
        <v>24</v>
      </c>
      <c r="C112" s="202"/>
      <c r="H112" s="202" t="s">
        <v>28</v>
      </c>
      <c r="I112" s="202"/>
      <c r="J112" s="202"/>
      <c r="K112" s="202"/>
      <c r="L112" s="16"/>
      <c r="M112" s="203" t="s">
        <v>48</v>
      </c>
      <c r="N112" s="203"/>
    </row>
  </sheetData>
  <mergeCells count="102">
    <mergeCell ref="B112:C112"/>
    <mergeCell ref="H112:K112"/>
    <mergeCell ref="M112:N112"/>
    <mergeCell ref="B107:C107"/>
    <mergeCell ref="I107:J107"/>
    <mergeCell ref="M107:N107"/>
    <mergeCell ref="A110:D110"/>
    <mergeCell ref="M110:N110"/>
    <mergeCell ref="A111:D111"/>
    <mergeCell ref="H111:K111"/>
    <mergeCell ref="M111:N111"/>
    <mergeCell ref="B84:C84"/>
    <mergeCell ref="A86:B86"/>
    <mergeCell ref="C86:N86"/>
    <mergeCell ref="A88:B88"/>
    <mergeCell ref="C88:N88"/>
    <mergeCell ref="A90:A92"/>
    <mergeCell ref="B90:C90"/>
    <mergeCell ref="D90:D92"/>
    <mergeCell ref="J90:J92"/>
    <mergeCell ref="K90:K92"/>
    <mergeCell ref="L90:M90"/>
    <mergeCell ref="N90:N92"/>
    <mergeCell ref="B91:B92"/>
    <mergeCell ref="C91:C92"/>
    <mergeCell ref="G91:G92"/>
    <mergeCell ref="H91:H92"/>
    <mergeCell ref="I91:I92"/>
    <mergeCell ref="L91:L92"/>
    <mergeCell ref="M91:M92"/>
    <mergeCell ref="B75:C75"/>
    <mergeCell ref="H75:K75"/>
    <mergeCell ref="M75:N75"/>
    <mergeCell ref="A77:N77"/>
    <mergeCell ref="A78:N78"/>
    <mergeCell ref="B82:C82"/>
    <mergeCell ref="G82:H82"/>
    <mergeCell ref="B70:C70"/>
    <mergeCell ref="I70:J70"/>
    <mergeCell ref="M70:N70"/>
    <mergeCell ref="A73:D73"/>
    <mergeCell ref="M73:N73"/>
    <mergeCell ref="A74:D74"/>
    <mergeCell ref="H74:K74"/>
    <mergeCell ref="M74:N74"/>
    <mergeCell ref="B46:C46"/>
    <mergeCell ref="A48:B48"/>
    <mergeCell ref="C48:N48"/>
    <mergeCell ref="A50:B50"/>
    <mergeCell ref="C50:N50"/>
    <mergeCell ref="A52:A54"/>
    <mergeCell ref="B52:C52"/>
    <mergeCell ref="D52:D54"/>
    <mergeCell ref="J52:J54"/>
    <mergeCell ref="K52:K54"/>
    <mergeCell ref="L52:M52"/>
    <mergeCell ref="N52:N54"/>
    <mergeCell ref="B53:B54"/>
    <mergeCell ref="C53:C54"/>
    <mergeCell ref="G53:G54"/>
    <mergeCell ref="H53:H54"/>
    <mergeCell ref="I53:I54"/>
    <mergeCell ref="L53:L54"/>
    <mergeCell ref="M53:M54"/>
    <mergeCell ref="B37:C37"/>
    <mergeCell ref="H37:K37"/>
    <mergeCell ref="M37:N37"/>
    <mergeCell ref="A39:N39"/>
    <mergeCell ref="A40:N40"/>
    <mergeCell ref="B44:C44"/>
    <mergeCell ref="G44:H44"/>
    <mergeCell ref="B32:C32"/>
    <mergeCell ref="I32:J32"/>
    <mergeCell ref="M32:N32"/>
    <mergeCell ref="A35:D35"/>
    <mergeCell ref="M35:N35"/>
    <mergeCell ref="A36:D36"/>
    <mergeCell ref="H36:K36"/>
    <mergeCell ref="M36:N36"/>
    <mergeCell ref="A2:N2"/>
    <mergeCell ref="A3:N3"/>
    <mergeCell ref="B7:C7"/>
    <mergeCell ref="G7:H7"/>
    <mergeCell ref="B9:C9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N15:N17"/>
    <mergeCell ref="B16:B17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workbookViewId="0">
      <selection activeCell="A7" sqref="A7:N13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2.570312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39" t="s">
        <v>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1"/>
      <c r="P2" s="11"/>
    </row>
    <row r="3" spans="1:17" ht="18.75" x14ac:dyDescent="0.3">
      <c r="A3" s="239" t="s">
        <v>18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40" t="s">
        <v>333</v>
      </c>
      <c r="C7" s="241"/>
      <c r="D7" s="29" t="s">
        <v>1</v>
      </c>
      <c r="E7" s="107">
        <v>2014</v>
      </c>
      <c r="F7" s="34"/>
      <c r="G7" s="242"/>
      <c r="H7" s="243"/>
      <c r="I7" s="29" t="s">
        <v>2</v>
      </c>
      <c r="J7" s="53" t="s">
        <v>336</v>
      </c>
      <c r="K7" s="35"/>
      <c r="L7" s="106" t="s">
        <v>40</v>
      </c>
      <c r="M7" s="54" t="s">
        <v>358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40" t="s">
        <v>337</v>
      </c>
      <c r="C9" s="241"/>
      <c r="D9" s="29" t="s">
        <v>42</v>
      </c>
      <c r="E9" s="107">
        <v>54103006</v>
      </c>
      <c r="F9" s="34"/>
      <c r="G9" s="108"/>
      <c r="H9" s="109"/>
      <c r="I9" s="29" t="s">
        <v>43</v>
      </c>
      <c r="J9" s="35"/>
      <c r="K9" s="35"/>
      <c r="L9" s="95" t="s">
        <v>44</v>
      </c>
      <c r="M9" s="138" t="s">
        <v>357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09" t="s">
        <v>20</v>
      </c>
      <c r="B11" s="210"/>
      <c r="C11" s="211" t="s">
        <v>3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3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09" t="s">
        <v>21</v>
      </c>
      <c r="B13" s="210"/>
      <c r="C13" s="211" t="s">
        <v>4</v>
      </c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3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1.75" customHeight="1" thickBot="1" x14ac:dyDescent="0.3">
      <c r="A15" s="214" t="s">
        <v>5</v>
      </c>
      <c r="B15" s="217" t="s">
        <v>8</v>
      </c>
      <c r="C15" s="218"/>
      <c r="D15" s="219" t="s">
        <v>34</v>
      </c>
      <c r="E15" s="22"/>
      <c r="F15" s="20"/>
      <c r="G15" s="21" t="s">
        <v>11</v>
      </c>
      <c r="H15" s="21"/>
      <c r="I15" s="21"/>
      <c r="J15" s="222" t="s">
        <v>13</v>
      </c>
      <c r="K15" s="222" t="s">
        <v>38</v>
      </c>
      <c r="L15" s="225" t="s">
        <v>14</v>
      </c>
      <c r="M15" s="226"/>
      <c r="N15" s="227" t="s">
        <v>15</v>
      </c>
      <c r="O15" s="8"/>
      <c r="P15" s="9"/>
      <c r="Q15" s="7"/>
    </row>
    <row r="16" spans="1:17" ht="21.75" customHeight="1" x14ac:dyDescent="0.25">
      <c r="A16" s="215"/>
      <c r="B16" s="230" t="s">
        <v>9</v>
      </c>
      <c r="C16" s="232" t="s">
        <v>10</v>
      </c>
      <c r="D16" s="220"/>
      <c r="E16" s="23" t="s">
        <v>35</v>
      </c>
      <c r="F16" s="24" t="s">
        <v>37</v>
      </c>
      <c r="G16" s="233" t="s">
        <v>7</v>
      </c>
      <c r="H16" s="235" t="s">
        <v>12</v>
      </c>
      <c r="I16" s="237" t="s">
        <v>6</v>
      </c>
      <c r="J16" s="223"/>
      <c r="K16" s="223"/>
      <c r="L16" s="205" t="s">
        <v>16</v>
      </c>
      <c r="M16" s="207" t="s">
        <v>17</v>
      </c>
      <c r="N16" s="228"/>
      <c r="O16" s="8"/>
      <c r="P16" s="9"/>
      <c r="Q16" s="7"/>
    </row>
    <row r="17" spans="1:17" ht="21.75" customHeight="1" thickBot="1" x14ac:dyDescent="0.3">
      <c r="A17" s="216"/>
      <c r="B17" s="231"/>
      <c r="C17" s="208"/>
      <c r="D17" s="221"/>
      <c r="E17" s="25" t="s">
        <v>36</v>
      </c>
      <c r="F17" s="26" t="s">
        <v>36</v>
      </c>
      <c r="G17" s="234"/>
      <c r="H17" s="236"/>
      <c r="I17" s="238"/>
      <c r="J17" s="224"/>
      <c r="K17" s="224"/>
      <c r="L17" s="206"/>
      <c r="M17" s="208"/>
      <c r="N17" s="248"/>
      <c r="O17" s="8"/>
      <c r="P17" s="9"/>
      <c r="Q17" s="7"/>
    </row>
    <row r="18" spans="1:17" ht="25.5" customHeight="1" x14ac:dyDescent="0.25">
      <c r="A18" s="110">
        <v>42037</v>
      </c>
      <c r="B18" s="84">
        <v>25997</v>
      </c>
      <c r="C18" s="85">
        <v>26013</v>
      </c>
      <c r="D18" s="86">
        <f>C18-B18</f>
        <v>16</v>
      </c>
      <c r="E18" s="193"/>
      <c r="F18" s="63"/>
      <c r="G18" s="142"/>
      <c r="H18" s="163"/>
      <c r="I18" s="164"/>
      <c r="J18" s="165"/>
      <c r="K18" s="124">
        <v>42037</v>
      </c>
      <c r="L18" s="67" t="s">
        <v>51</v>
      </c>
      <c r="M18" s="96" t="s">
        <v>254</v>
      </c>
      <c r="N18" s="99" t="s">
        <v>264</v>
      </c>
      <c r="O18" s="7"/>
      <c r="P18" s="10"/>
      <c r="Q18" s="7"/>
    </row>
    <row r="19" spans="1:17" ht="25.5" customHeight="1" x14ac:dyDescent="0.25">
      <c r="A19" s="83">
        <v>42038</v>
      </c>
      <c r="B19" s="87">
        <v>26013</v>
      </c>
      <c r="C19" s="75">
        <v>26032</v>
      </c>
      <c r="D19" s="88">
        <f>C19-B19</f>
        <v>19</v>
      </c>
      <c r="E19" s="194"/>
      <c r="F19" s="69"/>
      <c r="G19" s="143"/>
      <c r="H19" s="166"/>
      <c r="I19" s="167"/>
      <c r="J19" s="168"/>
      <c r="K19" s="94">
        <v>42038</v>
      </c>
      <c r="L19" s="74" t="s">
        <v>51</v>
      </c>
      <c r="M19" s="96" t="s">
        <v>258</v>
      </c>
      <c r="N19" s="100" t="s">
        <v>264</v>
      </c>
      <c r="O19" s="7"/>
      <c r="P19" s="10"/>
      <c r="Q19" s="7"/>
    </row>
    <row r="20" spans="1:17" ht="25.5" customHeight="1" x14ac:dyDescent="0.25">
      <c r="A20" s="83">
        <v>42039</v>
      </c>
      <c r="B20" s="87">
        <v>26032</v>
      </c>
      <c r="C20" s="75">
        <v>26049</v>
      </c>
      <c r="D20" s="88">
        <f t="shared" ref="D20:D29" si="0">C20-B20</f>
        <v>17</v>
      </c>
      <c r="E20" s="194"/>
      <c r="F20" s="69"/>
      <c r="G20" s="143"/>
      <c r="H20" s="166"/>
      <c r="I20" s="167"/>
      <c r="J20" s="168"/>
      <c r="K20" s="94">
        <v>42039</v>
      </c>
      <c r="L20" s="74" t="s">
        <v>51</v>
      </c>
      <c r="M20" s="97" t="s">
        <v>259</v>
      </c>
      <c r="N20" s="100" t="s">
        <v>264</v>
      </c>
      <c r="O20" s="7"/>
      <c r="P20" s="10"/>
      <c r="Q20" s="7"/>
    </row>
    <row r="21" spans="1:17" ht="25.5" customHeight="1" x14ac:dyDescent="0.25">
      <c r="A21" s="83">
        <v>42039</v>
      </c>
      <c r="B21" s="87">
        <v>26049</v>
      </c>
      <c r="C21" s="75">
        <v>26062</v>
      </c>
      <c r="D21" s="88">
        <f t="shared" si="0"/>
        <v>13</v>
      </c>
      <c r="E21" s="194"/>
      <c r="F21" s="69"/>
      <c r="G21" s="143"/>
      <c r="H21" s="166"/>
      <c r="I21" s="167"/>
      <c r="J21" s="168"/>
      <c r="K21" s="94">
        <v>42039</v>
      </c>
      <c r="L21" s="74" t="s">
        <v>51</v>
      </c>
      <c r="M21" s="125" t="s">
        <v>260</v>
      </c>
      <c r="N21" s="100" t="s">
        <v>264</v>
      </c>
      <c r="O21" s="7"/>
      <c r="P21" s="10"/>
      <c r="Q21" s="7"/>
    </row>
    <row r="22" spans="1:17" ht="25.5" customHeight="1" x14ac:dyDescent="0.25">
      <c r="A22" s="83">
        <v>42040</v>
      </c>
      <c r="B22" s="87">
        <v>26062</v>
      </c>
      <c r="C22" s="75">
        <v>26077</v>
      </c>
      <c r="D22" s="88">
        <f t="shared" si="0"/>
        <v>15</v>
      </c>
      <c r="E22" s="194">
        <v>1874</v>
      </c>
      <c r="F22" s="69">
        <v>42040</v>
      </c>
      <c r="G22" s="143">
        <v>40.805</v>
      </c>
      <c r="H22" s="166">
        <v>13.57</v>
      </c>
      <c r="I22" s="167">
        <v>553.72</v>
      </c>
      <c r="J22" s="168">
        <v>13.09</v>
      </c>
      <c r="K22" s="94">
        <v>42040</v>
      </c>
      <c r="L22" s="74" t="s">
        <v>51</v>
      </c>
      <c r="M22" s="96" t="s">
        <v>261</v>
      </c>
      <c r="N22" s="100" t="s">
        <v>264</v>
      </c>
      <c r="O22" s="7"/>
      <c r="P22" s="10"/>
      <c r="Q22" s="7"/>
    </row>
    <row r="23" spans="1:17" ht="25.5" customHeight="1" x14ac:dyDescent="0.25">
      <c r="A23" s="83">
        <v>42040</v>
      </c>
      <c r="B23" s="87">
        <v>26077</v>
      </c>
      <c r="C23" s="75">
        <v>26095</v>
      </c>
      <c r="D23" s="88">
        <f t="shared" si="0"/>
        <v>18</v>
      </c>
      <c r="E23" s="194"/>
      <c r="F23" s="69"/>
      <c r="G23" s="143"/>
      <c r="H23" s="166"/>
      <c r="I23" s="167"/>
      <c r="J23" s="168"/>
      <c r="K23" s="94">
        <v>42040</v>
      </c>
      <c r="L23" s="74" t="s">
        <v>51</v>
      </c>
      <c r="M23" s="96" t="s">
        <v>262</v>
      </c>
      <c r="N23" s="100" t="s">
        <v>264</v>
      </c>
      <c r="O23" s="7"/>
      <c r="P23" s="10"/>
      <c r="Q23" s="7"/>
    </row>
    <row r="24" spans="1:17" ht="25.5" customHeight="1" x14ac:dyDescent="0.25">
      <c r="A24" s="83">
        <v>42041</v>
      </c>
      <c r="B24" s="87">
        <v>26095</v>
      </c>
      <c r="C24" s="75">
        <v>26233</v>
      </c>
      <c r="D24" s="88">
        <f t="shared" si="0"/>
        <v>138</v>
      </c>
      <c r="E24" s="194"/>
      <c r="F24" s="69"/>
      <c r="G24" s="143"/>
      <c r="H24" s="166"/>
      <c r="I24" s="167"/>
      <c r="J24" s="168"/>
      <c r="K24" s="94">
        <v>42041</v>
      </c>
      <c r="L24" s="74" t="s">
        <v>51</v>
      </c>
      <c r="M24" s="97" t="s">
        <v>241</v>
      </c>
      <c r="N24" s="100" t="s">
        <v>264</v>
      </c>
      <c r="O24" s="7"/>
      <c r="P24" s="10"/>
      <c r="Q24" s="7"/>
    </row>
    <row r="25" spans="1:17" ht="25.5" customHeight="1" x14ac:dyDescent="0.25">
      <c r="A25" s="83">
        <v>42044</v>
      </c>
      <c r="B25" s="87">
        <v>26233</v>
      </c>
      <c r="C25" s="75">
        <v>26249</v>
      </c>
      <c r="D25" s="88">
        <f t="shared" si="0"/>
        <v>16</v>
      </c>
      <c r="E25" s="194"/>
      <c r="F25" s="69"/>
      <c r="G25" s="143"/>
      <c r="H25" s="166"/>
      <c r="I25" s="167"/>
      <c r="J25" s="168"/>
      <c r="K25" s="94">
        <v>42044</v>
      </c>
      <c r="L25" s="74" t="s">
        <v>51</v>
      </c>
      <c r="M25" s="96" t="s">
        <v>262</v>
      </c>
      <c r="N25" s="100" t="s">
        <v>264</v>
      </c>
      <c r="O25" s="7"/>
      <c r="P25" s="10"/>
      <c r="Q25" s="7"/>
    </row>
    <row r="26" spans="1:17" ht="25.5" customHeight="1" x14ac:dyDescent="0.25">
      <c r="A26" s="83">
        <v>42045</v>
      </c>
      <c r="B26" s="87">
        <v>26249</v>
      </c>
      <c r="C26" s="75">
        <v>26266</v>
      </c>
      <c r="D26" s="88">
        <f t="shared" si="0"/>
        <v>17</v>
      </c>
      <c r="E26" s="194"/>
      <c r="F26" s="69"/>
      <c r="G26" s="143"/>
      <c r="H26" s="166"/>
      <c r="I26" s="167"/>
      <c r="J26" s="168"/>
      <c r="K26" s="94">
        <v>42045</v>
      </c>
      <c r="L26" s="74" t="s">
        <v>51</v>
      </c>
      <c r="M26" s="96" t="s">
        <v>263</v>
      </c>
      <c r="N26" s="100" t="s">
        <v>264</v>
      </c>
      <c r="O26" s="7"/>
      <c r="P26" s="10"/>
      <c r="Q26" s="7"/>
    </row>
    <row r="27" spans="1:17" ht="25.5" customHeight="1" x14ac:dyDescent="0.25">
      <c r="A27" s="83">
        <v>42045</v>
      </c>
      <c r="B27" s="87">
        <v>26266</v>
      </c>
      <c r="C27" s="75">
        <v>26280</v>
      </c>
      <c r="D27" s="88">
        <f t="shared" si="0"/>
        <v>14</v>
      </c>
      <c r="E27" s="194"/>
      <c r="F27" s="69"/>
      <c r="G27" s="143"/>
      <c r="H27" s="166"/>
      <c r="I27" s="167"/>
      <c r="J27" s="168"/>
      <c r="K27" s="94">
        <v>42045</v>
      </c>
      <c r="L27" s="74" t="s">
        <v>51</v>
      </c>
      <c r="M27" s="97" t="s">
        <v>254</v>
      </c>
      <c r="N27" s="100" t="s">
        <v>264</v>
      </c>
      <c r="O27" s="7"/>
      <c r="P27" s="10"/>
      <c r="Q27" s="7"/>
    </row>
    <row r="28" spans="1:17" ht="25.5" customHeight="1" x14ac:dyDescent="0.25">
      <c r="A28" s="83">
        <v>42046</v>
      </c>
      <c r="B28" s="87">
        <v>26280</v>
      </c>
      <c r="C28" s="75">
        <v>26295</v>
      </c>
      <c r="D28" s="88">
        <f t="shared" si="0"/>
        <v>15</v>
      </c>
      <c r="E28" s="194"/>
      <c r="F28" s="69"/>
      <c r="G28" s="143"/>
      <c r="H28" s="166"/>
      <c r="I28" s="167"/>
      <c r="J28" s="168"/>
      <c r="K28" s="94">
        <v>42046</v>
      </c>
      <c r="L28" s="74" t="s">
        <v>51</v>
      </c>
      <c r="M28" s="97" t="s">
        <v>263</v>
      </c>
      <c r="N28" s="100" t="s">
        <v>264</v>
      </c>
      <c r="O28" s="7"/>
      <c r="P28" s="10"/>
      <c r="Q28" s="7"/>
    </row>
    <row r="29" spans="1:17" ht="25.5" customHeight="1" thickBot="1" x14ac:dyDescent="0.3">
      <c r="A29" s="111">
        <v>42047</v>
      </c>
      <c r="B29" s="89">
        <v>26295</v>
      </c>
      <c r="C29" s="90">
        <v>26320</v>
      </c>
      <c r="D29" s="91">
        <f t="shared" si="0"/>
        <v>25</v>
      </c>
      <c r="E29" s="195"/>
      <c r="F29" s="77"/>
      <c r="G29" s="144"/>
      <c r="H29" s="169"/>
      <c r="I29" s="170"/>
      <c r="J29" s="171"/>
      <c r="K29" s="102">
        <v>42047</v>
      </c>
      <c r="L29" s="82" t="s">
        <v>51</v>
      </c>
      <c r="M29" s="131" t="s">
        <v>254</v>
      </c>
      <c r="N29" s="132" t="s">
        <v>264</v>
      </c>
      <c r="O29" s="7"/>
      <c r="P29" s="10"/>
      <c r="Q29" s="7"/>
    </row>
    <row r="30" spans="1:17" ht="25.5" customHeight="1" thickBot="1" x14ac:dyDescent="0.3">
      <c r="A30" s="112" t="s">
        <v>213</v>
      </c>
      <c r="B30" s="113"/>
      <c r="C30" s="114"/>
      <c r="D30" s="188">
        <f>SUM(D18:D29)</f>
        <v>323</v>
      </c>
      <c r="E30" s="197"/>
      <c r="F30" s="159"/>
      <c r="G30" s="189">
        <f>SUM(G22:G29)</f>
        <v>40.805</v>
      </c>
      <c r="H30" s="190"/>
      <c r="I30" s="190">
        <f>SUM(I22:I29)</f>
        <v>553.72</v>
      </c>
      <c r="J30" s="178"/>
      <c r="K30" s="121"/>
      <c r="L30" s="122"/>
      <c r="M30" s="123"/>
      <c r="N30" s="128"/>
      <c r="O30" s="7"/>
      <c r="P30" s="7"/>
      <c r="Q30" s="7"/>
    </row>
    <row r="31" spans="1:17" x14ac:dyDescent="0.25">
      <c r="O31" s="7"/>
      <c r="P31" s="7"/>
      <c r="Q31" s="7"/>
    </row>
    <row r="32" spans="1:17" x14ac:dyDescent="0.25">
      <c r="B32" s="204" t="s">
        <v>31</v>
      </c>
      <c r="C32" s="204"/>
      <c r="I32" s="202" t="s">
        <v>25</v>
      </c>
      <c r="J32" s="202"/>
      <c r="K32" s="104"/>
      <c r="M32" s="202" t="s">
        <v>45</v>
      </c>
      <c r="N32" s="202"/>
      <c r="O32" s="16"/>
      <c r="P32" s="16"/>
      <c r="Q32" s="7"/>
    </row>
    <row r="33" spans="1:17" x14ac:dyDescent="0.25">
      <c r="B33" s="105"/>
      <c r="C33" s="105"/>
      <c r="I33" s="104"/>
      <c r="J33" s="104"/>
      <c r="K33" s="104"/>
      <c r="M33" s="104"/>
      <c r="N33" s="104"/>
      <c r="O33" s="16"/>
      <c r="P33" s="16"/>
      <c r="Q33" s="7"/>
    </row>
    <row r="34" spans="1:17" x14ac:dyDescent="0.25">
      <c r="G34" s="15"/>
    </row>
    <row r="35" spans="1:17" x14ac:dyDescent="0.25">
      <c r="A35" s="202" t="s">
        <v>22</v>
      </c>
      <c r="B35" s="202"/>
      <c r="C35" s="202"/>
      <c r="D35" s="202"/>
      <c r="E35" s="104"/>
      <c r="F35" s="104"/>
      <c r="H35" s="16" t="s">
        <v>26</v>
      </c>
      <c r="I35" s="16"/>
      <c r="J35" s="16"/>
      <c r="K35" s="16"/>
      <c r="L35" s="16"/>
      <c r="M35" s="202" t="s">
        <v>47</v>
      </c>
      <c r="N35" s="202"/>
      <c r="O35" s="16"/>
      <c r="P35" s="16"/>
    </row>
    <row r="36" spans="1:17" x14ac:dyDescent="0.25">
      <c r="A36" s="204" t="s">
        <v>23</v>
      </c>
      <c r="B36" s="204"/>
      <c r="C36" s="204"/>
      <c r="D36" s="204"/>
      <c r="E36" s="105"/>
      <c r="F36" s="105"/>
      <c r="H36" s="202" t="s">
        <v>27</v>
      </c>
      <c r="I36" s="202"/>
      <c r="J36" s="202"/>
      <c r="K36" s="202"/>
      <c r="L36" s="16"/>
      <c r="M36" s="202" t="s">
        <v>46</v>
      </c>
      <c r="N36" s="202"/>
      <c r="O36" s="16"/>
      <c r="P36" s="16"/>
    </row>
    <row r="37" spans="1:17" x14ac:dyDescent="0.25">
      <c r="B37" s="202" t="s">
        <v>24</v>
      </c>
      <c r="C37" s="202"/>
      <c r="H37" s="202" t="s">
        <v>28</v>
      </c>
      <c r="I37" s="202"/>
      <c r="J37" s="202"/>
      <c r="K37" s="202"/>
      <c r="L37" s="16"/>
      <c r="M37" s="203" t="s">
        <v>48</v>
      </c>
      <c r="N37" s="203"/>
    </row>
    <row r="38" spans="1:17" ht="15.75" x14ac:dyDescent="0.25">
      <c r="N38" s="13" t="s">
        <v>39</v>
      </c>
    </row>
    <row r="39" spans="1:17" ht="15.75" x14ac:dyDescent="0.25">
      <c r="A39" s="239" t="s">
        <v>0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</row>
    <row r="40" spans="1:17" ht="15.75" x14ac:dyDescent="0.25">
      <c r="A40" s="239" t="s">
        <v>18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</row>
    <row r="43" spans="1:17" ht="15.75" thickBot="1" x14ac:dyDescent="0.3">
      <c r="A43" s="1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7" ht="15.75" thickBot="1" x14ac:dyDescent="0.3">
      <c r="A44" s="29" t="s">
        <v>19</v>
      </c>
      <c r="B44" s="240" t="s">
        <v>333</v>
      </c>
      <c r="C44" s="241"/>
      <c r="D44" s="29" t="s">
        <v>1</v>
      </c>
      <c r="E44" s="138">
        <v>2014</v>
      </c>
      <c r="F44" s="34"/>
      <c r="G44" s="242"/>
      <c r="H44" s="243"/>
      <c r="I44" s="29" t="s">
        <v>2</v>
      </c>
      <c r="J44" s="53" t="s">
        <v>336</v>
      </c>
      <c r="K44" s="35"/>
      <c r="L44" s="141" t="s">
        <v>40</v>
      </c>
      <c r="M44" s="54" t="s">
        <v>358</v>
      </c>
      <c r="N44" s="36"/>
    </row>
    <row r="45" spans="1:17" ht="15.75" thickBot="1" x14ac:dyDescent="0.3">
      <c r="A45" s="28"/>
      <c r="B45" s="31"/>
      <c r="C45" s="31"/>
      <c r="D45" s="27"/>
      <c r="E45" s="27"/>
      <c r="F45" s="27"/>
      <c r="G45" s="31"/>
      <c r="H45" s="31"/>
      <c r="I45" s="27"/>
      <c r="J45" s="31"/>
      <c r="K45" s="31"/>
      <c r="L45" s="27"/>
      <c r="M45" s="32"/>
      <c r="N45" s="33"/>
    </row>
    <row r="46" spans="1:17" ht="15.75" thickBot="1" x14ac:dyDescent="0.3">
      <c r="A46" s="29" t="s">
        <v>41</v>
      </c>
      <c r="B46" s="240" t="s">
        <v>337</v>
      </c>
      <c r="C46" s="241"/>
      <c r="D46" s="29" t="s">
        <v>42</v>
      </c>
      <c r="E46" s="138">
        <v>54103006</v>
      </c>
      <c r="F46" s="34"/>
      <c r="G46" s="139"/>
      <c r="H46" s="140"/>
      <c r="I46" s="29" t="s">
        <v>43</v>
      </c>
      <c r="J46" s="35"/>
      <c r="K46" s="35"/>
      <c r="L46" s="95" t="s">
        <v>44</v>
      </c>
      <c r="M46" s="138" t="s">
        <v>357</v>
      </c>
      <c r="N46" s="36"/>
    </row>
    <row r="47" spans="1:17" ht="15.75" thickBot="1" x14ac:dyDescent="0.3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7" ht="15.75" thickBot="1" x14ac:dyDescent="0.3">
      <c r="A48" s="209" t="s">
        <v>20</v>
      </c>
      <c r="B48" s="210"/>
      <c r="C48" s="211" t="s">
        <v>3</v>
      </c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3"/>
    </row>
    <row r="49" spans="1:14" ht="15.75" thickBot="1" x14ac:dyDescent="0.3">
      <c r="A49" s="30"/>
      <c r="B49" s="3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thickBot="1" x14ac:dyDescent="0.3">
      <c r="A50" s="209" t="s">
        <v>21</v>
      </c>
      <c r="B50" s="210"/>
      <c r="C50" s="211" t="s">
        <v>4</v>
      </c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3"/>
    </row>
    <row r="51" spans="1:14" ht="15.75" thickBot="1" x14ac:dyDescent="0.3"/>
    <row r="52" spans="1:14" ht="24" customHeight="1" thickBot="1" x14ac:dyDescent="0.3">
      <c r="A52" s="214" t="s">
        <v>5</v>
      </c>
      <c r="B52" s="217" t="s">
        <v>8</v>
      </c>
      <c r="C52" s="218"/>
      <c r="D52" s="219" t="s">
        <v>34</v>
      </c>
      <c r="E52" s="22"/>
      <c r="F52" s="20"/>
      <c r="G52" s="21" t="s">
        <v>11</v>
      </c>
      <c r="H52" s="21"/>
      <c r="I52" s="21"/>
      <c r="J52" s="222" t="s">
        <v>13</v>
      </c>
      <c r="K52" s="222" t="s">
        <v>38</v>
      </c>
      <c r="L52" s="225" t="s">
        <v>14</v>
      </c>
      <c r="M52" s="226"/>
      <c r="N52" s="227" t="s">
        <v>15</v>
      </c>
    </row>
    <row r="53" spans="1:14" ht="24" customHeight="1" x14ac:dyDescent="0.25">
      <c r="A53" s="215"/>
      <c r="B53" s="230" t="s">
        <v>9</v>
      </c>
      <c r="C53" s="232" t="s">
        <v>10</v>
      </c>
      <c r="D53" s="220"/>
      <c r="E53" s="23" t="s">
        <v>35</v>
      </c>
      <c r="F53" s="24" t="s">
        <v>37</v>
      </c>
      <c r="G53" s="233" t="s">
        <v>7</v>
      </c>
      <c r="H53" s="235" t="s">
        <v>12</v>
      </c>
      <c r="I53" s="237" t="s">
        <v>6</v>
      </c>
      <c r="J53" s="223"/>
      <c r="K53" s="223"/>
      <c r="L53" s="205" t="s">
        <v>16</v>
      </c>
      <c r="M53" s="207" t="s">
        <v>17</v>
      </c>
      <c r="N53" s="228"/>
    </row>
    <row r="54" spans="1:14" ht="24" customHeight="1" thickBot="1" x14ac:dyDescent="0.3">
      <c r="A54" s="216"/>
      <c r="B54" s="231"/>
      <c r="C54" s="208"/>
      <c r="D54" s="221"/>
      <c r="E54" s="25" t="s">
        <v>36</v>
      </c>
      <c r="F54" s="26" t="s">
        <v>36</v>
      </c>
      <c r="G54" s="234"/>
      <c r="H54" s="236"/>
      <c r="I54" s="238"/>
      <c r="J54" s="224"/>
      <c r="K54" s="224"/>
      <c r="L54" s="206"/>
      <c r="M54" s="208"/>
      <c r="N54" s="248"/>
    </row>
    <row r="55" spans="1:14" ht="24" customHeight="1" x14ac:dyDescent="0.25">
      <c r="A55" s="110">
        <v>42048</v>
      </c>
      <c r="B55" s="84">
        <v>26320</v>
      </c>
      <c r="C55" s="85">
        <v>26526</v>
      </c>
      <c r="D55" s="86">
        <f>C55-B55</f>
        <v>206</v>
      </c>
      <c r="E55" s="193"/>
      <c r="F55" s="63"/>
      <c r="G55" s="142"/>
      <c r="H55" s="163"/>
      <c r="I55" s="164"/>
      <c r="J55" s="181"/>
      <c r="K55" s="124">
        <v>42048</v>
      </c>
      <c r="L55" s="67" t="s">
        <v>51</v>
      </c>
      <c r="M55" s="96" t="s">
        <v>241</v>
      </c>
      <c r="N55" s="100" t="s">
        <v>264</v>
      </c>
    </row>
    <row r="56" spans="1:14" ht="24" customHeight="1" x14ac:dyDescent="0.25">
      <c r="A56" s="83">
        <v>42051</v>
      </c>
      <c r="B56" s="87">
        <v>26526</v>
      </c>
      <c r="C56" s="75">
        <v>26539</v>
      </c>
      <c r="D56" s="88">
        <f>C56-B56</f>
        <v>13</v>
      </c>
      <c r="E56" s="194"/>
      <c r="F56" s="69"/>
      <c r="G56" s="143"/>
      <c r="H56" s="166"/>
      <c r="I56" s="167"/>
      <c r="J56" s="182"/>
      <c r="K56" s="94">
        <v>42051</v>
      </c>
      <c r="L56" s="74" t="s">
        <v>51</v>
      </c>
      <c r="M56" s="97" t="s">
        <v>265</v>
      </c>
      <c r="N56" s="100" t="s">
        <v>67</v>
      </c>
    </row>
    <row r="57" spans="1:14" ht="24" customHeight="1" x14ac:dyDescent="0.25">
      <c r="A57" s="83">
        <v>42051</v>
      </c>
      <c r="B57" s="87">
        <v>26539</v>
      </c>
      <c r="C57" s="75">
        <v>26660</v>
      </c>
      <c r="D57" s="88">
        <f t="shared" ref="D57:D67" si="1">C57-B57</f>
        <v>121</v>
      </c>
      <c r="E57" s="194"/>
      <c r="F57" s="69"/>
      <c r="G57" s="143"/>
      <c r="H57" s="166"/>
      <c r="I57" s="167"/>
      <c r="J57" s="182"/>
      <c r="K57" s="94">
        <v>42051</v>
      </c>
      <c r="L57" s="74" t="s">
        <v>51</v>
      </c>
      <c r="M57" s="129" t="s">
        <v>249</v>
      </c>
      <c r="N57" s="100" t="s">
        <v>264</v>
      </c>
    </row>
    <row r="58" spans="1:14" ht="24" customHeight="1" x14ac:dyDescent="0.25">
      <c r="A58" s="83">
        <v>42053</v>
      </c>
      <c r="B58" s="87">
        <v>26660</v>
      </c>
      <c r="C58" s="75">
        <v>26673</v>
      </c>
      <c r="D58" s="88">
        <f t="shared" si="1"/>
        <v>13</v>
      </c>
      <c r="E58" s="194"/>
      <c r="F58" s="69"/>
      <c r="G58" s="143"/>
      <c r="H58" s="166"/>
      <c r="I58" s="167"/>
      <c r="J58" s="182"/>
      <c r="K58" s="94">
        <v>42053</v>
      </c>
      <c r="L58" s="74" t="s">
        <v>51</v>
      </c>
      <c r="M58" s="97" t="s">
        <v>254</v>
      </c>
      <c r="N58" s="100" t="s">
        <v>264</v>
      </c>
    </row>
    <row r="59" spans="1:14" ht="24" customHeight="1" x14ac:dyDescent="0.25">
      <c r="A59" s="83">
        <v>42054</v>
      </c>
      <c r="B59" s="87">
        <v>26673</v>
      </c>
      <c r="C59" s="75">
        <v>26775</v>
      </c>
      <c r="D59" s="88">
        <f t="shared" si="1"/>
        <v>102</v>
      </c>
      <c r="E59" s="194">
        <v>2104</v>
      </c>
      <c r="F59" s="69">
        <v>42054</v>
      </c>
      <c r="G59" s="143">
        <v>42.427</v>
      </c>
      <c r="H59" s="166">
        <v>14.39</v>
      </c>
      <c r="I59" s="167">
        <v>610.52</v>
      </c>
      <c r="J59" s="182" t="s">
        <v>311</v>
      </c>
      <c r="K59" s="94">
        <v>42054</v>
      </c>
      <c r="L59" s="74" t="s">
        <v>51</v>
      </c>
      <c r="M59" s="97" t="s">
        <v>266</v>
      </c>
      <c r="N59" s="100" t="s">
        <v>191</v>
      </c>
    </row>
    <row r="60" spans="1:14" ht="24" customHeight="1" x14ac:dyDescent="0.25">
      <c r="A60" s="83">
        <v>42054</v>
      </c>
      <c r="B60" s="87">
        <v>26775</v>
      </c>
      <c r="C60" s="75">
        <v>26801</v>
      </c>
      <c r="D60" s="88">
        <f t="shared" si="1"/>
        <v>26</v>
      </c>
      <c r="E60" s="194"/>
      <c r="F60" s="69"/>
      <c r="G60" s="143"/>
      <c r="H60" s="166"/>
      <c r="I60" s="167"/>
      <c r="J60" s="182"/>
      <c r="K60" s="94">
        <v>42054</v>
      </c>
      <c r="L60" s="74" t="s">
        <v>51</v>
      </c>
      <c r="M60" s="97" t="s">
        <v>259</v>
      </c>
      <c r="N60" s="100" t="s">
        <v>264</v>
      </c>
    </row>
    <row r="61" spans="1:14" ht="24" customHeight="1" x14ac:dyDescent="0.25">
      <c r="A61" s="83">
        <v>42055</v>
      </c>
      <c r="B61" s="87">
        <v>26801</v>
      </c>
      <c r="C61" s="75">
        <v>27132</v>
      </c>
      <c r="D61" s="88">
        <f t="shared" si="1"/>
        <v>331</v>
      </c>
      <c r="E61" s="194"/>
      <c r="F61" s="69"/>
      <c r="G61" s="143"/>
      <c r="H61" s="166"/>
      <c r="I61" s="167"/>
      <c r="J61" s="182"/>
      <c r="K61" s="94">
        <v>42055</v>
      </c>
      <c r="L61" s="74" t="s">
        <v>51</v>
      </c>
      <c r="M61" s="97" t="s">
        <v>267</v>
      </c>
      <c r="N61" s="100" t="s">
        <v>264</v>
      </c>
    </row>
    <row r="62" spans="1:14" ht="24" customHeight="1" x14ac:dyDescent="0.25">
      <c r="A62" s="83">
        <v>42058</v>
      </c>
      <c r="B62" s="87">
        <v>27136</v>
      </c>
      <c r="C62" s="75">
        <v>27145</v>
      </c>
      <c r="D62" s="88">
        <f t="shared" si="1"/>
        <v>9</v>
      </c>
      <c r="E62" s="194"/>
      <c r="F62" s="69"/>
      <c r="G62" s="143"/>
      <c r="H62" s="166"/>
      <c r="I62" s="167"/>
      <c r="J62" s="182"/>
      <c r="K62" s="94">
        <v>42058</v>
      </c>
      <c r="L62" s="74" t="s">
        <v>51</v>
      </c>
      <c r="M62" s="97" t="s">
        <v>268</v>
      </c>
      <c r="N62" s="100" t="s">
        <v>264</v>
      </c>
    </row>
    <row r="63" spans="1:14" ht="24" customHeight="1" x14ac:dyDescent="0.25">
      <c r="A63" s="83">
        <v>42059</v>
      </c>
      <c r="B63" s="87">
        <v>27145</v>
      </c>
      <c r="C63" s="75">
        <v>27236</v>
      </c>
      <c r="D63" s="88">
        <f t="shared" si="1"/>
        <v>91</v>
      </c>
      <c r="E63" s="194">
        <v>2120</v>
      </c>
      <c r="F63" s="69">
        <v>42059</v>
      </c>
      <c r="G63" s="143">
        <v>33</v>
      </c>
      <c r="H63" s="166">
        <v>14.39</v>
      </c>
      <c r="I63" s="167">
        <v>474.87</v>
      </c>
      <c r="J63" s="168">
        <v>14.33</v>
      </c>
      <c r="K63" s="94">
        <v>42059</v>
      </c>
      <c r="L63" s="74" t="s">
        <v>51</v>
      </c>
      <c r="M63" s="97" t="s">
        <v>269</v>
      </c>
      <c r="N63" s="100" t="s">
        <v>273</v>
      </c>
    </row>
    <row r="64" spans="1:14" ht="24" customHeight="1" x14ac:dyDescent="0.25">
      <c r="A64" s="83">
        <v>42059</v>
      </c>
      <c r="B64" s="87">
        <v>27236</v>
      </c>
      <c r="C64" s="75">
        <v>27249</v>
      </c>
      <c r="D64" s="88">
        <f t="shared" si="1"/>
        <v>13</v>
      </c>
      <c r="E64" s="194"/>
      <c r="F64" s="69"/>
      <c r="G64" s="143"/>
      <c r="H64" s="166"/>
      <c r="I64" s="167"/>
      <c r="J64" s="168"/>
      <c r="K64" s="94">
        <v>42059</v>
      </c>
      <c r="L64" s="74" t="s">
        <v>51</v>
      </c>
      <c r="M64" s="97" t="s">
        <v>270</v>
      </c>
      <c r="N64" s="100" t="s">
        <v>264</v>
      </c>
    </row>
    <row r="65" spans="1:14" ht="24" customHeight="1" x14ac:dyDescent="0.25">
      <c r="A65" s="83">
        <v>42060</v>
      </c>
      <c r="B65" s="87">
        <v>27249</v>
      </c>
      <c r="C65" s="75">
        <v>27282</v>
      </c>
      <c r="D65" s="88">
        <f t="shared" si="1"/>
        <v>33</v>
      </c>
      <c r="E65" s="194"/>
      <c r="F65" s="69"/>
      <c r="G65" s="143"/>
      <c r="H65" s="166"/>
      <c r="I65" s="167"/>
      <c r="J65" s="168"/>
      <c r="K65" s="94">
        <v>42060</v>
      </c>
      <c r="L65" s="74" t="s">
        <v>51</v>
      </c>
      <c r="M65" s="97" t="s">
        <v>271</v>
      </c>
      <c r="N65" s="100" t="s">
        <v>264</v>
      </c>
    </row>
    <row r="66" spans="1:14" ht="24" customHeight="1" x14ac:dyDescent="0.25">
      <c r="A66" s="83">
        <v>42060</v>
      </c>
      <c r="B66" s="87">
        <v>27282</v>
      </c>
      <c r="C66" s="75">
        <v>27296</v>
      </c>
      <c r="D66" s="88">
        <f t="shared" si="1"/>
        <v>14</v>
      </c>
      <c r="E66" s="194"/>
      <c r="F66" s="69"/>
      <c r="G66" s="143"/>
      <c r="H66" s="166"/>
      <c r="I66" s="167"/>
      <c r="J66" s="168"/>
      <c r="K66" s="94">
        <v>42060</v>
      </c>
      <c r="L66" s="74" t="s">
        <v>51</v>
      </c>
      <c r="M66" s="97" t="s">
        <v>262</v>
      </c>
      <c r="N66" s="100" t="s">
        <v>264</v>
      </c>
    </row>
    <row r="67" spans="1:14" ht="24" customHeight="1" thickBot="1" x14ac:dyDescent="0.3">
      <c r="A67" s="111">
        <v>42061</v>
      </c>
      <c r="B67" s="89">
        <v>27296</v>
      </c>
      <c r="C67" s="90">
        <v>27437</v>
      </c>
      <c r="D67" s="91">
        <f t="shared" si="1"/>
        <v>141</v>
      </c>
      <c r="E67" s="195"/>
      <c r="F67" s="77"/>
      <c r="G67" s="144"/>
      <c r="H67" s="169"/>
      <c r="I67" s="170"/>
      <c r="J67" s="171"/>
      <c r="K67" s="102">
        <v>42061</v>
      </c>
      <c r="L67" s="82" t="s">
        <v>51</v>
      </c>
      <c r="M67" s="98" t="s">
        <v>272</v>
      </c>
      <c r="N67" s="132" t="s">
        <v>264</v>
      </c>
    </row>
    <row r="68" spans="1:14" ht="24" customHeight="1" thickBot="1" x14ac:dyDescent="0.3">
      <c r="A68" s="112" t="s">
        <v>29</v>
      </c>
      <c r="B68" s="113"/>
      <c r="C68" s="114"/>
      <c r="D68" s="200">
        <f>SUM(D55:D67)</f>
        <v>1113</v>
      </c>
      <c r="E68" s="201"/>
      <c r="F68" s="198"/>
      <c r="G68" s="190">
        <f>SUM(G59:G63)</f>
        <v>75.426999999999992</v>
      </c>
      <c r="H68" s="190"/>
      <c r="I68" s="190">
        <f>SUM(I59:I63)</f>
        <v>1085.3899999999999</v>
      </c>
      <c r="J68" s="178"/>
      <c r="K68" s="121"/>
      <c r="L68" s="122"/>
      <c r="M68" s="123"/>
      <c r="N68" s="128"/>
    </row>
    <row r="70" spans="1:14" x14ac:dyDescent="0.25">
      <c r="B70" s="204" t="s">
        <v>31</v>
      </c>
      <c r="C70" s="204"/>
      <c r="I70" s="202" t="s">
        <v>25</v>
      </c>
      <c r="J70" s="202"/>
      <c r="K70" s="104"/>
      <c r="M70" s="202" t="s">
        <v>45</v>
      </c>
      <c r="N70" s="202"/>
    </row>
    <row r="71" spans="1:14" x14ac:dyDescent="0.25">
      <c r="B71" s="105"/>
      <c r="C71" s="105"/>
      <c r="I71" s="104"/>
      <c r="J71" s="104"/>
      <c r="K71" s="104"/>
      <c r="M71" s="104"/>
      <c r="N71" s="104"/>
    </row>
    <row r="72" spans="1:14" x14ac:dyDescent="0.25">
      <c r="G72" s="15"/>
    </row>
    <row r="73" spans="1:14" x14ac:dyDescent="0.25">
      <c r="A73" s="202" t="s">
        <v>22</v>
      </c>
      <c r="B73" s="202"/>
      <c r="C73" s="202"/>
      <c r="D73" s="202"/>
      <c r="E73" s="104"/>
      <c r="F73" s="104"/>
      <c r="H73" s="16" t="s">
        <v>26</v>
      </c>
      <c r="I73" s="16"/>
      <c r="J73" s="16"/>
      <c r="K73" s="16"/>
      <c r="L73" s="16"/>
      <c r="M73" s="202" t="s">
        <v>47</v>
      </c>
      <c r="N73" s="202"/>
    </row>
    <row r="74" spans="1:14" x14ac:dyDescent="0.25">
      <c r="A74" s="204" t="s">
        <v>23</v>
      </c>
      <c r="B74" s="204"/>
      <c r="C74" s="204"/>
      <c r="D74" s="204"/>
      <c r="E74" s="105"/>
      <c r="F74" s="105"/>
      <c r="H74" s="202" t="s">
        <v>27</v>
      </c>
      <c r="I74" s="202"/>
      <c r="J74" s="202"/>
      <c r="K74" s="202"/>
      <c r="L74" s="16"/>
      <c r="M74" s="202" t="s">
        <v>46</v>
      </c>
      <c r="N74" s="202"/>
    </row>
    <row r="75" spans="1:14" x14ac:dyDescent="0.25">
      <c r="B75" s="202" t="s">
        <v>24</v>
      </c>
      <c r="C75" s="202"/>
      <c r="H75" s="202" t="s">
        <v>28</v>
      </c>
      <c r="I75" s="202"/>
      <c r="J75" s="202"/>
      <c r="K75" s="202"/>
      <c r="L75" s="16"/>
      <c r="M75" s="203" t="s">
        <v>48</v>
      </c>
      <c r="N75" s="203"/>
    </row>
    <row r="76" spans="1:14" ht="15.75" x14ac:dyDescent="0.25">
      <c r="N76" s="13" t="s">
        <v>39</v>
      </c>
    </row>
    <row r="77" spans="1:14" ht="15.75" x14ac:dyDescent="0.25">
      <c r="A77" s="239" t="s">
        <v>0</v>
      </c>
      <c r="B77" s="239"/>
      <c r="C77" s="239"/>
      <c r="D77" s="239"/>
      <c r="E77" s="239"/>
      <c r="F77" s="239"/>
      <c r="G77" s="239"/>
      <c r="H77" s="239"/>
      <c r="I77" s="239"/>
      <c r="J77" s="239"/>
      <c r="K77" s="239"/>
      <c r="L77" s="239"/>
      <c r="M77" s="239"/>
      <c r="N77" s="239"/>
    </row>
    <row r="78" spans="1:14" ht="15.75" x14ac:dyDescent="0.25">
      <c r="A78" s="239" t="s">
        <v>18</v>
      </c>
      <c r="B78" s="239"/>
      <c r="C78" s="239"/>
      <c r="D78" s="239"/>
      <c r="E78" s="239"/>
      <c r="F78" s="239"/>
      <c r="G78" s="239"/>
      <c r="H78" s="239"/>
      <c r="I78" s="239"/>
      <c r="J78" s="239"/>
      <c r="K78" s="239"/>
      <c r="L78" s="239"/>
      <c r="M78" s="239"/>
      <c r="N78" s="239"/>
    </row>
    <row r="81" spans="1:14" ht="15.75" thickBot="1" x14ac:dyDescent="0.3">
      <c r="A81" s="14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.75" thickBot="1" x14ac:dyDescent="0.3">
      <c r="A82" s="29" t="s">
        <v>19</v>
      </c>
      <c r="B82" s="240" t="s">
        <v>333</v>
      </c>
      <c r="C82" s="241"/>
      <c r="D82" s="29" t="s">
        <v>1</v>
      </c>
      <c r="E82" s="138">
        <v>2014</v>
      </c>
      <c r="F82" s="34"/>
      <c r="G82" s="242"/>
      <c r="H82" s="243"/>
      <c r="I82" s="29" t="s">
        <v>2</v>
      </c>
      <c r="J82" s="53" t="s">
        <v>336</v>
      </c>
      <c r="K82" s="35"/>
      <c r="L82" s="141" t="s">
        <v>40</v>
      </c>
      <c r="M82" s="54" t="s">
        <v>358</v>
      </c>
      <c r="N82" s="36"/>
    </row>
    <row r="83" spans="1:14" ht="15.75" thickBot="1" x14ac:dyDescent="0.3">
      <c r="A83" s="28"/>
      <c r="B83" s="31"/>
      <c r="C83" s="31"/>
      <c r="D83" s="27"/>
      <c r="E83" s="27"/>
      <c r="F83" s="27"/>
      <c r="G83" s="31"/>
      <c r="H83" s="31"/>
      <c r="I83" s="27"/>
      <c r="J83" s="31"/>
      <c r="K83" s="31"/>
      <c r="L83" s="27"/>
      <c r="M83" s="32"/>
      <c r="N83" s="33"/>
    </row>
    <row r="84" spans="1:14" ht="15.75" thickBot="1" x14ac:dyDescent="0.3">
      <c r="A84" s="29" t="s">
        <v>41</v>
      </c>
      <c r="B84" s="240" t="s">
        <v>337</v>
      </c>
      <c r="C84" s="241"/>
      <c r="D84" s="29" t="s">
        <v>42</v>
      </c>
      <c r="E84" s="138">
        <v>54103006</v>
      </c>
      <c r="F84" s="34"/>
      <c r="G84" s="139"/>
      <c r="H84" s="140"/>
      <c r="I84" s="29" t="s">
        <v>43</v>
      </c>
      <c r="J84" s="35"/>
      <c r="K84" s="35"/>
      <c r="L84" s="95" t="s">
        <v>44</v>
      </c>
      <c r="M84" s="138" t="s">
        <v>357</v>
      </c>
      <c r="N84" s="36"/>
    </row>
    <row r="85" spans="1:14" ht="15.75" thickBot="1" x14ac:dyDescent="0.3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.75" thickBot="1" x14ac:dyDescent="0.3">
      <c r="A86" s="209" t="s">
        <v>20</v>
      </c>
      <c r="B86" s="210"/>
      <c r="C86" s="211" t="s">
        <v>3</v>
      </c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3"/>
    </row>
    <row r="87" spans="1:14" ht="15.75" thickBot="1" x14ac:dyDescent="0.3">
      <c r="A87" s="30"/>
      <c r="B87" s="30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.75" thickBot="1" x14ac:dyDescent="0.3">
      <c r="A88" s="209" t="s">
        <v>21</v>
      </c>
      <c r="B88" s="210"/>
      <c r="C88" s="211" t="s">
        <v>4</v>
      </c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3"/>
    </row>
    <row r="89" spans="1:14" ht="15.75" thickBot="1" x14ac:dyDescent="0.3"/>
    <row r="90" spans="1:14" ht="25.5" customHeight="1" thickBot="1" x14ac:dyDescent="0.3">
      <c r="A90" s="214" t="s">
        <v>5</v>
      </c>
      <c r="B90" s="217" t="s">
        <v>8</v>
      </c>
      <c r="C90" s="218"/>
      <c r="D90" s="219" t="s">
        <v>34</v>
      </c>
      <c r="E90" s="22"/>
      <c r="F90" s="20"/>
      <c r="G90" s="21" t="s">
        <v>11</v>
      </c>
      <c r="H90" s="21"/>
      <c r="I90" s="21"/>
      <c r="J90" s="222" t="s">
        <v>13</v>
      </c>
      <c r="K90" s="222" t="s">
        <v>38</v>
      </c>
      <c r="L90" s="225" t="s">
        <v>14</v>
      </c>
      <c r="M90" s="226"/>
      <c r="N90" s="227" t="s">
        <v>15</v>
      </c>
    </row>
    <row r="91" spans="1:14" ht="25.5" customHeight="1" x14ac:dyDescent="0.25">
      <c r="A91" s="215"/>
      <c r="B91" s="230" t="s">
        <v>9</v>
      </c>
      <c r="C91" s="232" t="s">
        <v>10</v>
      </c>
      <c r="D91" s="220"/>
      <c r="E91" s="23" t="s">
        <v>35</v>
      </c>
      <c r="F91" s="24" t="s">
        <v>37</v>
      </c>
      <c r="G91" s="233" t="s">
        <v>7</v>
      </c>
      <c r="H91" s="235" t="s">
        <v>12</v>
      </c>
      <c r="I91" s="237" t="s">
        <v>6</v>
      </c>
      <c r="J91" s="223"/>
      <c r="K91" s="223"/>
      <c r="L91" s="205" t="s">
        <v>16</v>
      </c>
      <c r="M91" s="207" t="s">
        <v>17</v>
      </c>
      <c r="N91" s="228"/>
    </row>
    <row r="92" spans="1:14" ht="25.5" customHeight="1" thickBot="1" x14ac:dyDescent="0.3">
      <c r="A92" s="216"/>
      <c r="B92" s="231"/>
      <c r="C92" s="208"/>
      <c r="D92" s="221"/>
      <c r="E92" s="25" t="s">
        <v>36</v>
      </c>
      <c r="F92" s="26" t="s">
        <v>36</v>
      </c>
      <c r="G92" s="234"/>
      <c r="H92" s="236"/>
      <c r="I92" s="238"/>
      <c r="J92" s="224"/>
      <c r="K92" s="224"/>
      <c r="L92" s="206"/>
      <c r="M92" s="208"/>
      <c r="N92" s="248"/>
    </row>
    <row r="93" spans="1:14" ht="25.5" customHeight="1" x14ac:dyDescent="0.25">
      <c r="A93" s="110">
        <v>42061</v>
      </c>
      <c r="B93" s="84">
        <v>27437</v>
      </c>
      <c r="C93" s="85">
        <v>27451</v>
      </c>
      <c r="D93" s="86">
        <f>C93-B93</f>
        <v>14</v>
      </c>
      <c r="E93" s="62"/>
      <c r="F93" s="63"/>
      <c r="G93" s="64"/>
      <c r="H93" s="65"/>
      <c r="I93" s="66"/>
      <c r="J93" s="110"/>
      <c r="K93" s="124">
        <v>42061</v>
      </c>
      <c r="L93" s="67" t="s">
        <v>51</v>
      </c>
      <c r="M93" s="96" t="s">
        <v>261</v>
      </c>
      <c r="N93" s="99" t="s">
        <v>275</v>
      </c>
    </row>
    <row r="94" spans="1:14" ht="25.5" customHeight="1" x14ac:dyDescent="0.25">
      <c r="A94" s="83">
        <v>42062</v>
      </c>
      <c r="B94" s="87">
        <v>27451</v>
      </c>
      <c r="C94" s="75">
        <v>27791</v>
      </c>
      <c r="D94" s="88">
        <f>C94-B94</f>
        <v>340</v>
      </c>
      <c r="E94" s="68"/>
      <c r="F94" s="69"/>
      <c r="G94" s="70"/>
      <c r="H94" s="71"/>
      <c r="I94" s="72"/>
      <c r="J94" s="83"/>
      <c r="K94" s="94">
        <v>42062</v>
      </c>
      <c r="L94" s="74" t="s">
        <v>51</v>
      </c>
      <c r="M94" s="97" t="s">
        <v>274</v>
      </c>
      <c r="N94" s="100" t="s">
        <v>276</v>
      </c>
    </row>
    <row r="95" spans="1:14" ht="25.5" customHeight="1" x14ac:dyDescent="0.25">
      <c r="A95" s="83"/>
      <c r="B95" s="87"/>
      <c r="C95" s="75"/>
      <c r="D95" s="88"/>
      <c r="E95" s="68"/>
      <c r="F95" s="69"/>
      <c r="G95" s="70"/>
      <c r="H95" s="71"/>
      <c r="I95" s="72"/>
      <c r="J95" s="83"/>
      <c r="K95" s="94"/>
      <c r="L95" s="74"/>
      <c r="M95" s="97"/>
      <c r="N95" s="100"/>
    </row>
    <row r="96" spans="1:14" ht="25.5" customHeight="1" x14ac:dyDescent="0.25">
      <c r="A96" s="83"/>
      <c r="B96" s="87"/>
      <c r="C96" s="75"/>
      <c r="D96" s="88"/>
      <c r="E96" s="68"/>
      <c r="F96" s="69"/>
      <c r="G96" s="70"/>
      <c r="H96" s="71"/>
      <c r="I96" s="72"/>
      <c r="J96" s="83"/>
      <c r="K96" s="94"/>
      <c r="L96" s="74"/>
      <c r="M96" s="97"/>
      <c r="N96" s="100"/>
    </row>
    <row r="97" spans="1:14" ht="25.5" customHeight="1" x14ac:dyDescent="0.25">
      <c r="A97" s="83"/>
      <c r="B97" s="87"/>
      <c r="C97" s="75"/>
      <c r="D97" s="88"/>
      <c r="E97" s="68"/>
      <c r="F97" s="69"/>
      <c r="G97" s="70"/>
      <c r="H97" s="71"/>
      <c r="I97" s="72"/>
      <c r="J97" s="83"/>
      <c r="K97" s="94"/>
      <c r="L97" s="74"/>
      <c r="M97" s="97"/>
      <c r="N97" s="100"/>
    </row>
    <row r="98" spans="1:14" ht="25.5" customHeight="1" x14ac:dyDescent="0.25">
      <c r="A98" s="83"/>
      <c r="B98" s="87"/>
      <c r="C98" s="75"/>
      <c r="D98" s="88"/>
      <c r="E98" s="68"/>
      <c r="F98" s="69"/>
      <c r="G98" s="70"/>
      <c r="H98" s="71"/>
      <c r="I98" s="72"/>
      <c r="J98" s="83"/>
      <c r="K98" s="94"/>
      <c r="L98" s="74"/>
      <c r="M98" s="97"/>
      <c r="N98" s="100"/>
    </row>
    <row r="99" spans="1:14" ht="25.5" customHeight="1" x14ac:dyDescent="0.25">
      <c r="A99" s="83"/>
      <c r="B99" s="87"/>
      <c r="C99" s="75"/>
      <c r="D99" s="88"/>
      <c r="E99" s="68"/>
      <c r="F99" s="69"/>
      <c r="G99" s="70"/>
      <c r="H99" s="71"/>
      <c r="I99" s="72"/>
      <c r="J99" s="83"/>
      <c r="K99" s="94"/>
      <c r="L99" s="74"/>
      <c r="M99" s="97"/>
      <c r="N99" s="100"/>
    </row>
    <row r="100" spans="1:14" ht="25.5" customHeight="1" x14ac:dyDescent="0.25">
      <c r="A100" s="83"/>
      <c r="B100" s="87"/>
      <c r="C100" s="75"/>
      <c r="D100" s="88"/>
      <c r="E100" s="68"/>
      <c r="F100" s="69"/>
      <c r="G100" s="70"/>
      <c r="H100" s="71"/>
      <c r="I100" s="72"/>
      <c r="J100" s="83"/>
      <c r="K100" s="94"/>
      <c r="L100" s="74"/>
      <c r="M100" s="97"/>
      <c r="N100" s="100"/>
    </row>
    <row r="101" spans="1:14" ht="25.5" customHeight="1" x14ac:dyDescent="0.25">
      <c r="A101" s="83"/>
      <c r="B101" s="87"/>
      <c r="C101" s="75"/>
      <c r="D101" s="88"/>
      <c r="E101" s="68"/>
      <c r="F101" s="69"/>
      <c r="G101" s="70"/>
      <c r="H101" s="71"/>
      <c r="I101" s="72"/>
      <c r="J101" s="73"/>
      <c r="K101" s="94"/>
      <c r="L101" s="74"/>
      <c r="M101" s="97"/>
      <c r="N101" s="100"/>
    </row>
    <row r="102" spans="1:14" ht="25.5" customHeight="1" x14ac:dyDescent="0.25">
      <c r="A102" s="83"/>
      <c r="B102" s="87"/>
      <c r="C102" s="75"/>
      <c r="D102" s="88"/>
      <c r="E102" s="68"/>
      <c r="F102" s="69"/>
      <c r="G102" s="70"/>
      <c r="H102" s="71"/>
      <c r="I102" s="72"/>
      <c r="J102" s="73"/>
      <c r="K102" s="94"/>
      <c r="L102" s="74"/>
      <c r="M102" s="97"/>
      <c r="N102" s="100"/>
    </row>
    <row r="103" spans="1:14" ht="25.5" customHeight="1" x14ac:dyDescent="0.25">
      <c r="A103" s="83"/>
      <c r="B103" s="87"/>
      <c r="C103" s="75"/>
      <c r="D103" s="88"/>
      <c r="E103" s="68"/>
      <c r="F103" s="69"/>
      <c r="G103" s="70"/>
      <c r="H103" s="71"/>
      <c r="I103" s="72"/>
      <c r="J103" s="73"/>
      <c r="K103" s="94"/>
      <c r="L103" s="74"/>
      <c r="M103" s="97"/>
      <c r="N103" s="100"/>
    </row>
    <row r="104" spans="1:14" ht="25.5" customHeight="1" thickBot="1" x14ac:dyDescent="0.3">
      <c r="A104" s="111"/>
      <c r="B104" s="89"/>
      <c r="C104" s="90"/>
      <c r="D104" s="91"/>
      <c r="E104" s="76"/>
      <c r="F104" s="77"/>
      <c r="G104" s="78"/>
      <c r="H104" s="79"/>
      <c r="I104" s="80"/>
      <c r="J104" s="81"/>
      <c r="K104" s="102"/>
      <c r="L104" s="82"/>
      <c r="M104" s="98"/>
      <c r="N104" s="132"/>
    </row>
    <row r="105" spans="1:14" ht="25.5" customHeight="1" thickBot="1" x14ac:dyDescent="0.3">
      <c r="A105" s="112" t="s">
        <v>29</v>
      </c>
      <c r="B105" s="113"/>
      <c r="C105" s="114"/>
      <c r="D105" s="115"/>
      <c r="E105" s="116"/>
      <c r="F105" s="117"/>
      <c r="G105" s="118"/>
      <c r="H105" s="119"/>
      <c r="I105" s="120"/>
      <c r="J105" s="121"/>
      <c r="K105" s="121"/>
      <c r="L105" s="122"/>
      <c r="M105" s="123"/>
      <c r="N105" s="128"/>
    </row>
    <row r="107" spans="1:14" x14ac:dyDescent="0.25">
      <c r="B107" s="204" t="s">
        <v>31</v>
      </c>
      <c r="C107" s="204"/>
      <c r="I107" s="202" t="s">
        <v>25</v>
      </c>
      <c r="J107" s="202"/>
      <c r="K107" s="104"/>
      <c r="M107" s="202" t="s">
        <v>45</v>
      </c>
      <c r="N107" s="202"/>
    </row>
    <row r="108" spans="1:14" x14ac:dyDescent="0.25">
      <c r="B108" s="105"/>
      <c r="C108" s="105"/>
      <c r="I108" s="104"/>
      <c r="J108" s="104"/>
      <c r="K108" s="104"/>
      <c r="M108" s="104"/>
      <c r="N108" s="104"/>
    </row>
    <row r="109" spans="1:14" x14ac:dyDescent="0.25">
      <c r="G109" s="15"/>
    </row>
    <row r="110" spans="1:14" x14ac:dyDescent="0.25">
      <c r="A110" s="202" t="s">
        <v>22</v>
      </c>
      <c r="B110" s="202"/>
      <c r="C110" s="202"/>
      <c r="D110" s="202"/>
      <c r="E110" s="104"/>
      <c r="F110" s="104"/>
      <c r="H110" s="16" t="s">
        <v>26</v>
      </c>
      <c r="I110" s="16"/>
      <c r="J110" s="16"/>
      <c r="K110" s="16"/>
      <c r="L110" s="16"/>
      <c r="M110" s="202" t="s">
        <v>47</v>
      </c>
      <c r="N110" s="202"/>
    </row>
    <row r="111" spans="1:14" x14ac:dyDescent="0.25">
      <c r="A111" s="204" t="s">
        <v>23</v>
      </c>
      <c r="B111" s="204"/>
      <c r="C111" s="204"/>
      <c r="D111" s="204"/>
      <c r="E111" s="105"/>
      <c r="F111" s="105"/>
      <c r="H111" s="202" t="s">
        <v>27</v>
      </c>
      <c r="I111" s="202"/>
      <c r="J111" s="202"/>
      <c r="K111" s="202"/>
      <c r="L111" s="16"/>
      <c r="M111" s="202" t="s">
        <v>46</v>
      </c>
      <c r="N111" s="202"/>
    </row>
    <row r="112" spans="1:14" x14ac:dyDescent="0.25">
      <c r="B112" s="202" t="s">
        <v>24</v>
      </c>
      <c r="C112" s="202"/>
      <c r="H112" s="202" t="s">
        <v>28</v>
      </c>
      <c r="I112" s="202"/>
      <c r="J112" s="202"/>
      <c r="K112" s="202"/>
      <c r="L112" s="16"/>
      <c r="M112" s="203" t="s">
        <v>48</v>
      </c>
      <c r="N112" s="203"/>
    </row>
  </sheetData>
  <mergeCells count="102">
    <mergeCell ref="A2:N2"/>
    <mergeCell ref="A3:N3"/>
    <mergeCell ref="B7:C7"/>
    <mergeCell ref="G7:H7"/>
    <mergeCell ref="B9:C9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N15:N17"/>
    <mergeCell ref="B16:B17"/>
    <mergeCell ref="B37:C37"/>
    <mergeCell ref="H37:K37"/>
    <mergeCell ref="M37:N37"/>
    <mergeCell ref="A39:N39"/>
    <mergeCell ref="A40:N40"/>
    <mergeCell ref="B44:C44"/>
    <mergeCell ref="G44:H44"/>
    <mergeCell ref="B32:C32"/>
    <mergeCell ref="I32:J32"/>
    <mergeCell ref="M32:N32"/>
    <mergeCell ref="A35:D35"/>
    <mergeCell ref="M35:N35"/>
    <mergeCell ref="A36:D36"/>
    <mergeCell ref="H36:K36"/>
    <mergeCell ref="M36:N36"/>
    <mergeCell ref="B46:C46"/>
    <mergeCell ref="A48:B48"/>
    <mergeCell ref="C48:N48"/>
    <mergeCell ref="A50:B50"/>
    <mergeCell ref="C50:N50"/>
    <mergeCell ref="A52:A54"/>
    <mergeCell ref="B52:C52"/>
    <mergeCell ref="D52:D54"/>
    <mergeCell ref="J52:J54"/>
    <mergeCell ref="K52:K54"/>
    <mergeCell ref="L52:M52"/>
    <mergeCell ref="N52:N54"/>
    <mergeCell ref="B53:B54"/>
    <mergeCell ref="C53:C54"/>
    <mergeCell ref="G53:G54"/>
    <mergeCell ref="H53:H54"/>
    <mergeCell ref="I53:I54"/>
    <mergeCell ref="L53:L54"/>
    <mergeCell ref="M53:M54"/>
    <mergeCell ref="B75:C75"/>
    <mergeCell ref="H75:K75"/>
    <mergeCell ref="M75:N75"/>
    <mergeCell ref="A77:N77"/>
    <mergeCell ref="A78:N78"/>
    <mergeCell ref="B82:C82"/>
    <mergeCell ref="G82:H82"/>
    <mergeCell ref="B70:C70"/>
    <mergeCell ref="I70:J70"/>
    <mergeCell ref="M70:N70"/>
    <mergeCell ref="A73:D73"/>
    <mergeCell ref="M73:N73"/>
    <mergeCell ref="A74:D74"/>
    <mergeCell ref="H74:K74"/>
    <mergeCell ref="M74:N74"/>
    <mergeCell ref="B84:C84"/>
    <mergeCell ref="A86:B86"/>
    <mergeCell ref="C86:N86"/>
    <mergeCell ref="A88:B88"/>
    <mergeCell ref="C88:N88"/>
    <mergeCell ref="A90:A92"/>
    <mergeCell ref="B90:C90"/>
    <mergeCell ref="D90:D92"/>
    <mergeCell ref="J90:J92"/>
    <mergeCell ref="K90:K92"/>
    <mergeCell ref="L90:M90"/>
    <mergeCell ref="N90:N92"/>
    <mergeCell ref="B91:B92"/>
    <mergeCell ref="C91:C92"/>
    <mergeCell ref="G91:G92"/>
    <mergeCell ref="H91:H92"/>
    <mergeCell ref="I91:I92"/>
    <mergeCell ref="L91:L92"/>
    <mergeCell ref="M91:M92"/>
    <mergeCell ref="B112:C112"/>
    <mergeCell ref="H112:K112"/>
    <mergeCell ref="M112:N112"/>
    <mergeCell ref="B107:C107"/>
    <mergeCell ref="I107:J107"/>
    <mergeCell ref="M107:N107"/>
    <mergeCell ref="A110:D110"/>
    <mergeCell ref="M110:N110"/>
    <mergeCell ref="A111:D111"/>
    <mergeCell ref="H111:K111"/>
    <mergeCell ref="M111:N111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9"/>
  <sheetViews>
    <sheetView workbookViewId="0">
      <selection activeCell="A7" sqref="A7:N13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2.570312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39" t="s">
        <v>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1"/>
      <c r="P2" s="11"/>
    </row>
    <row r="3" spans="1:17" ht="18.75" x14ac:dyDescent="0.3">
      <c r="A3" s="239" t="s">
        <v>18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40" t="s">
        <v>333</v>
      </c>
      <c r="C7" s="241"/>
      <c r="D7" s="29" t="s">
        <v>1</v>
      </c>
      <c r="E7" s="107">
        <v>2014</v>
      </c>
      <c r="F7" s="34"/>
      <c r="G7" s="242"/>
      <c r="H7" s="243"/>
      <c r="I7" s="29" t="s">
        <v>2</v>
      </c>
      <c r="J7" s="53" t="s">
        <v>338</v>
      </c>
      <c r="K7" s="35"/>
      <c r="L7" s="106" t="s">
        <v>40</v>
      </c>
      <c r="M7" s="54" t="s">
        <v>359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40" t="s">
        <v>339</v>
      </c>
      <c r="C9" s="241"/>
      <c r="D9" s="29" t="s">
        <v>42</v>
      </c>
      <c r="E9" s="107">
        <v>54103005</v>
      </c>
      <c r="F9" s="34"/>
      <c r="G9" s="108"/>
      <c r="H9" s="109"/>
      <c r="I9" s="29" t="s">
        <v>43</v>
      </c>
      <c r="J9" s="35"/>
      <c r="K9" s="35"/>
      <c r="L9" s="95" t="s">
        <v>44</v>
      </c>
      <c r="M9" s="138" t="s">
        <v>357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09" t="s">
        <v>20</v>
      </c>
      <c r="B11" s="210"/>
      <c r="C11" s="211" t="s">
        <v>3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3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09" t="s">
        <v>21</v>
      </c>
      <c r="B13" s="210"/>
      <c r="C13" s="211" t="s">
        <v>4</v>
      </c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3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1.75" customHeight="1" thickBot="1" x14ac:dyDescent="0.3">
      <c r="A15" s="214" t="s">
        <v>5</v>
      </c>
      <c r="B15" s="217" t="s">
        <v>8</v>
      </c>
      <c r="C15" s="218"/>
      <c r="D15" s="219" t="s">
        <v>34</v>
      </c>
      <c r="E15" s="22"/>
      <c r="F15" s="20"/>
      <c r="G15" s="21" t="s">
        <v>11</v>
      </c>
      <c r="H15" s="21"/>
      <c r="I15" s="21"/>
      <c r="J15" s="222" t="s">
        <v>13</v>
      </c>
      <c r="K15" s="222" t="s">
        <v>38</v>
      </c>
      <c r="L15" s="225" t="s">
        <v>14</v>
      </c>
      <c r="M15" s="226"/>
      <c r="N15" s="227" t="s">
        <v>15</v>
      </c>
      <c r="O15" s="8"/>
      <c r="P15" s="9"/>
      <c r="Q15" s="7"/>
    </row>
    <row r="16" spans="1:17" ht="21.75" customHeight="1" x14ac:dyDescent="0.25">
      <c r="A16" s="215"/>
      <c r="B16" s="230" t="s">
        <v>9</v>
      </c>
      <c r="C16" s="232" t="s">
        <v>10</v>
      </c>
      <c r="D16" s="220"/>
      <c r="E16" s="23" t="s">
        <v>35</v>
      </c>
      <c r="F16" s="24" t="s">
        <v>37</v>
      </c>
      <c r="G16" s="233" t="s">
        <v>7</v>
      </c>
      <c r="H16" s="235" t="s">
        <v>12</v>
      </c>
      <c r="I16" s="237" t="s">
        <v>6</v>
      </c>
      <c r="J16" s="223"/>
      <c r="K16" s="223"/>
      <c r="L16" s="205" t="s">
        <v>16</v>
      </c>
      <c r="M16" s="207" t="s">
        <v>17</v>
      </c>
      <c r="N16" s="228"/>
      <c r="O16" s="8"/>
      <c r="P16" s="9"/>
      <c r="Q16" s="7"/>
    </row>
    <row r="17" spans="1:17" ht="21.75" customHeight="1" thickBot="1" x14ac:dyDescent="0.3">
      <c r="A17" s="216"/>
      <c r="B17" s="231"/>
      <c r="C17" s="208"/>
      <c r="D17" s="221"/>
      <c r="E17" s="25" t="s">
        <v>36</v>
      </c>
      <c r="F17" s="26" t="s">
        <v>36</v>
      </c>
      <c r="G17" s="234"/>
      <c r="H17" s="236"/>
      <c r="I17" s="238"/>
      <c r="J17" s="224"/>
      <c r="K17" s="224"/>
      <c r="L17" s="206"/>
      <c r="M17" s="208"/>
      <c r="N17" s="248"/>
      <c r="O17" s="8"/>
      <c r="P17" s="9"/>
      <c r="Q17" s="7"/>
    </row>
    <row r="18" spans="1:17" ht="25.5" customHeight="1" x14ac:dyDescent="0.25">
      <c r="A18" s="110">
        <v>42038</v>
      </c>
      <c r="B18" s="84">
        <v>66107</v>
      </c>
      <c r="C18" s="85">
        <v>66135</v>
      </c>
      <c r="D18" s="86">
        <f>C18-B18</f>
        <v>28</v>
      </c>
      <c r="E18" s="193">
        <v>1864</v>
      </c>
      <c r="F18" s="63">
        <v>42038</v>
      </c>
      <c r="G18" s="142">
        <v>39.475000000000001</v>
      </c>
      <c r="H18" s="163">
        <v>14.39</v>
      </c>
      <c r="I18" s="164">
        <v>568.04999999999995</v>
      </c>
      <c r="J18" s="165" t="s">
        <v>311</v>
      </c>
      <c r="K18" s="124">
        <v>42038</v>
      </c>
      <c r="L18" s="67" t="s">
        <v>51</v>
      </c>
      <c r="M18" s="96" t="s">
        <v>277</v>
      </c>
      <c r="N18" s="99" t="s">
        <v>284</v>
      </c>
      <c r="O18" s="7"/>
      <c r="P18" s="10"/>
      <c r="Q18" s="7"/>
    </row>
    <row r="19" spans="1:17" ht="25.5" customHeight="1" x14ac:dyDescent="0.25">
      <c r="A19" s="83">
        <v>42038</v>
      </c>
      <c r="B19" s="87">
        <v>66135</v>
      </c>
      <c r="C19" s="75">
        <v>66156</v>
      </c>
      <c r="D19" s="88">
        <f>C19-B19</f>
        <v>21</v>
      </c>
      <c r="E19" s="194"/>
      <c r="F19" s="69"/>
      <c r="G19" s="143"/>
      <c r="H19" s="166"/>
      <c r="I19" s="167"/>
      <c r="J19" s="168"/>
      <c r="K19" s="94">
        <v>42038</v>
      </c>
      <c r="L19" s="74" t="s">
        <v>51</v>
      </c>
      <c r="M19" s="96" t="s">
        <v>242</v>
      </c>
      <c r="N19" s="100" t="s">
        <v>285</v>
      </c>
      <c r="O19" s="7"/>
      <c r="P19" s="10"/>
      <c r="Q19" s="7"/>
    </row>
    <row r="20" spans="1:17" ht="25.5" customHeight="1" x14ac:dyDescent="0.25">
      <c r="A20" s="83">
        <v>42038</v>
      </c>
      <c r="B20" s="87">
        <v>66156</v>
      </c>
      <c r="C20" s="75">
        <v>66171</v>
      </c>
      <c r="D20" s="88">
        <f t="shared" ref="D20:D29" si="0">C20-B20</f>
        <v>15</v>
      </c>
      <c r="E20" s="194"/>
      <c r="F20" s="69"/>
      <c r="G20" s="143"/>
      <c r="H20" s="166"/>
      <c r="I20" s="167"/>
      <c r="J20" s="168"/>
      <c r="K20" s="94">
        <v>42038</v>
      </c>
      <c r="L20" s="74" t="s">
        <v>51</v>
      </c>
      <c r="M20" s="97" t="s">
        <v>278</v>
      </c>
      <c r="N20" s="100" t="s">
        <v>125</v>
      </c>
      <c r="O20" s="7"/>
      <c r="P20" s="10"/>
      <c r="Q20" s="7"/>
    </row>
    <row r="21" spans="1:17" ht="25.5" customHeight="1" x14ac:dyDescent="0.25">
      <c r="A21" s="83">
        <v>42038</v>
      </c>
      <c r="B21" s="87">
        <v>66171</v>
      </c>
      <c r="C21" s="75">
        <v>66386</v>
      </c>
      <c r="D21" s="88">
        <f t="shared" si="0"/>
        <v>215</v>
      </c>
      <c r="E21" s="194"/>
      <c r="F21" s="69"/>
      <c r="G21" s="143"/>
      <c r="H21" s="166"/>
      <c r="I21" s="167"/>
      <c r="J21" s="168"/>
      <c r="K21" s="94">
        <v>42038</v>
      </c>
      <c r="L21" s="74" t="s">
        <v>51</v>
      </c>
      <c r="M21" s="125" t="s">
        <v>279</v>
      </c>
      <c r="N21" s="100" t="s">
        <v>124</v>
      </c>
      <c r="O21" s="7"/>
      <c r="P21" s="10"/>
      <c r="Q21" s="7"/>
    </row>
    <row r="22" spans="1:17" ht="25.5" customHeight="1" x14ac:dyDescent="0.25">
      <c r="A22" s="83">
        <v>42039</v>
      </c>
      <c r="B22" s="87">
        <v>66386</v>
      </c>
      <c r="C22" s="75">
        <v>66414</v>
      </c>
      <c r="D22" s="88">
        <f t="shared" si="0"/>
        <v>28</v>
      </c>
      <c r="E22" s="194"/>
      <c r="F22" s="69"/>
      <c r="G22" s="143"/>
      <c r="H22" s="166"/>
      <c r="I22" s="167"/>
      <c r="J22" s="168"/>
      <c r="K22" s="94">
        <v>42039</v>
      </c>
      <c r="L22" s="74" t="s">
        <v>51</v>
      </c>
      <c r="M22" s="96" t="s">
        <v>280</v>
      </c>
      <c r="N22" s="100" t="s">
        <v>125</v>
      </c>
      <c r="O22" s="7"/>
      <c r="P22" s="10"/>
      <c r="Q22" s="7"/>
    </row>
    <row r="23" spans="1:17" ht="25.5" customHeight="1" x14ac:dyDescent="0.25">
      <c r="A23" s="83">
        <v>42039</v>
      </c>
      <c r="B23" s="87">
        <v>66414</v>
      </c>
      <c r="C23" s="75">
        <v>66430</v>
      </c>
      <c r="D23" s="88">
        <f t="shared" si="0"/>
        <v>16</v>
      </c>
      <c r="E23" s="194"/>
      <c r="F23" s="69"/>
      <c r="G23" s="143"/>
      <c r="H23" s="166"/>
      <c r="I23" s="167"/>
      <c r="J23" s="168"/>
      <c r="K23" s="94">
        <v>42039</v>
      </c>
      <c r="L23" s="74" t="s">
        <v>51</v>
      </c>
      <c r="M23" s="96" t="s">
        <v>281</v>
      </c>
      <c r="N23" s="100" t="s">
        <v>125</v>
      </c>
      <c r="O23" s="7"/>
      <c r="P23" s="10"/>
      <c r="Q23" s="7"/>
    </row>
    <row r="24" spans="1:17" ht="25.5" customHeight="1" x14ac:dyDescent="0.25">
      <c r="A24" s="83">
        <v>42039</v>
      </c>
      <c r="B24" s="87">
        <v>66430</v>
      </c>
      <c r="C24" s="75">
        <v>66555</v>
      </c>
      <c r="D24" s="88">
        <f t="shared" si="0"/>
        <v>125</v>
      </c>
      <c r="E24" s="194"/>
      <c r="F24" s="69"/>
      <c r="G24" s="143"/>
      <c r="H24" s="166"/>
      <c r="I24" s="167"/>
      <c r="J24" s="168"/>
      <c r="K24" s="94">
        <v>42039</v>
      </c>
      <c r="L24" s="74" t="s">
        <v>51</v>
      </c>
      <c r="M24" s="97" t="s">
        <v>239</v>
      </c>
      <c r="N24" s="100" t="s">
        <v>125</v>
      </c>
      <c r="O24" s="7"/>
      <c r="P24" s="10"/>
      <c r="Q24" s="7"/>
    </row>
    <row r="25" spans="1:17" ht="25.5" customHeight="1" x14ac:dyDescent="0.25">
      <c r="A25" s="83">
        <v>42040</v>
      </c>
      <c r="B25" s="87">
        <v>66555</v>
      </c>
      <c r="C25" s="75">
        <v>66575</v>
      </c>
      <c r="D25" s="88">
        <f t="shared" si="0"/>
        <v>20</v>
      </c>
      <c r="E25" s="194">
        <v>1877</v>
      </c>
      <c r="F25" s="69">
        <v>42040</v>
      </c>
      <c r="G25" s="143">
        <v>48.186999999999998</v>
      </c>
      <c r="H25" s="166">
        <v>14.39</v>
      </c>
      <c r="I25" s="167">
        <v>693.41</v>
      </c>
      <c r="J25" s="168" t="s">
        <v>311</v>
      </c>
      <c r="K25" s="94">
        <v>42040</v>
      </c>
      <c r="L25" s="74" t="s">
        <v>51</v>
      </c>
      <c r="M25" s="96" t="s">
        <v>282</v>
      </c>
      <c r="N25" s="100" t="s">
        <v>125</v>
      </c>
      <c r="O25" s="7"/>
      <c r="P25" s="10"/>
      <c r="Q25" s="7"/>
    </row>
    <row r="26" spans="1:17" ht="25.5" customHeight="1" x14ac:dyDescent="0.25">
      <c r="A26" s="83">
        <v>42040</v>
      </c>
      <c r="B26" s="87">
        <v>66575</v>
      </c>
      <c r="C26" s="75">
        <v>66707</v>
      </c>
      <c r="D26" s="88">
        <f t="shared" si="0"/>
        <v>132</v>
      </c>
      <c r="E26" s="194"/>
      <c r="F26" s="69"/>
      <c r="G26" s="143"/>
      <c r="H26" s="166"/>
      <c r="I26" s="167"/>
      <c r="J26" s="168"/>
      <c r="K26" s="94">
        <v>42040</v>
      </c>
      <c r="L26" s="74" t="s">
        <v>51</v>
      </c>
      <c r="M26" s="96" t="s">
        <v>283</v>
      </c>
      <c r="N26" s="100" t="s">
        <v>124</v>
      </c>
      <c r="O26" s="7"/>
      <c r="P26" s="10"/>
      <c r="Q26" s="7"/>
    </row>
    <row r="27" spans="1:17" ht="25.5" customHeight="1" x14ac:dyDescent="0.25">
      <c r="A27" s="83">
        <v>42041</v>
      </c>
      <c r="B27" s="87">
        <v>66707</v>
      </c>
      <c r="C27" s="75">
        <v>66728</v>
      </c>
      <c r="D27" s="88">
        <f t="shared" si="0"/>
        <v>21</v>
      </c>
      <c r="E27" s="194"/>
      <c r="F27" s="69"/>
      <c r="G27" s="143"/>
      <c r="H27" s="166"/>
      <c r="I27" s="167"/>
      <c r="J27" s="168"/>
      <c r="K27" s="94">
        <v>42041</v>
      </c>
      <c r="L27" s="74" t="s">
        <v>51</v>
      </c>
      <c r="M27" s="97" t="s">
        <v>259</v>
      </c>
      <c r="N27" s="100" t="s">
        <v>125</v>
      </c>
      <c r="O27" s="7"/>
      <c r="P27" s="10"/>
      <c r="Q27" s="7"/>
    </row>
    <row r="28" spans="1:17" ht="25.5" customHeight="1" x14ac:dyDescent="0.25">
      <c r="A28" s="83">
        <v>42041</v>
      </c>
      <c r="B28" s="87">
        <v>66728</v>
      </c>
      <c r="C28" s="75">
        <v>66836</v>
      </c>
      <c r="D28" s="88">
        <f t="shared" si="0"/>
        <v>108</v>
      </c>
      <c r="E28" s="194"/>
      <c r="F28" s="69"/>
      <c r="G28" s="143"/>
      <c r="H28" s="166"/>
      <c r="I28" s="167"/>
      <c r="J28" s="168"/>
      <c r="K28" s="94">
        <v>42041</v>
      </c>
      <c r="L28" s="74" t="s">
        <v>51</v>
      </c>
      <c r="M28" s="97" t="s">
        <v>286</v>
      </c>
      <c r="N28" s="100" t="s">
        <v>125</v>
      </c>
      <c r="O28" s="7"/>
      <c r="P28" s="10"/>
      <c r="Q28" s="7"/>
    </row>
    <row r="29" spans="1:17" ht="25.5" customHeight="1" thickBot="1" x14ac:dyDescent="0.3">
      <c r="A29" s="111">
        <v>42044</v>
      </c>
      <c r="B29" s="89">
        <v>66836</v>
      </c>
      <c r="C29" s="90">
        <v>66865</v>
      </c>
      <c r="D29" s="91">
        <f t="shared" si="0"/>
        <v>29</v>
      </c>
      <c r="E29" s="195"/>
      <c r="F29" s="77"/>
      <c r="G29" s="144"/>
      <c r="H29" s="169"/>
      <c r="I29" s="170"/>
      <c r="J29" s="171"/>
      <c r="K29" s="102">
        <v>42044</v>
      </c>
      <c r="L29" s="82" t="s">
        <v>51</v>
      </c>
      <c r="M29" s="131" t="s">
        <v>242</v>
      </c>
      <c r="N29" s="132" t="s">
        <v>124</v>
      </c>
      <c r="O29" s="7"/>
      <c r="P29" s="10"/>
      <c r="Q29" s="7"/>
    </row>
    <row r="30" spans="1:17" ht="25.5" customHeight="1" thickBot="1" x14ac:dyDescent="0.3">
      <c r="A30" s="112" t="s">
        <v>213</v>
      </c>
      <c r="B30" s="113"/>
      <c r="C30" s="114"/>
      <c r="D30" s="188">
        <f>SUM(D18:D29)</f>
        <v>758</v>
      </c>
      <c r="E30" s="197"/>
      <c r="F30" s="159"/>
      <c r="G30" s="189">
        <f>SUM(G18:G25)</f>
        <v>87.662000000000006</v>
      </c>
      <c r="H30" s="190"/>
      <c r="I30" s="190">
        <f>SUM(I18:I25)</f>
        <v>1261.46</v>
      </c>
      <c r="J30" s="178"/>
      <c r="K30" s="121"/>
      <c r="L30" s="122"/>
      <c r="M30" s="123"/>
      <c r="N30" s="128"/>
      <c r="O30" s="7"/>
      <c r="P30" s="7"/>
      <c r="Q30" s="7"/>
    </row>
    <row r="31" spans="1:17" x14ac:dyDescent="0.25">
      <c r="O31" s="7"/>
      <c r="P31" s="7"/>
      <c r="Q31" s="7"/>
    </row>
    <row r="32" spans="1:17" x14ac:dyDescent="0.25">
      <c r="B32" s="204" t="s">
        <v>31</v>
      </c>
      <c r="C32" s="204"/>
      <c r="I32" s="202" t="s">
        <v>25</v>
      </c>
      <c r="J32" s="202"/>
      <c r="K32" s="104"/>
      <c r="M32" s="202" t="s">
        <v>45</v>
      </c>
      <c r="N32" s="202"/>
      <c r="O32" s="16"/>
      <c r="P32" s="16"/>
      <c r="Q32" s="7"/>
    </row>
    <row r="33" spans="1:17" x14ac:dyDescent="0.25">
      <c r="B33" s="105"/>
      <c r="C33" s="105"/>
      <c r="I33" s="104"/>
      <c r="J33" s="104"/>
      <c r="K33" s="104"/>
      <c r="M33" s="104"/>
      <c r="N33" s="104"/>
      <c r="O33" s="16"/>
      <c r="P33" s="16"/>
      <c r="Q33" s="7"/>
    </row>
    <row r="34" spans="1:17" x14ac:dyDescent="0.25">
      <c r="G34" s="15"/>
    </row>
    <row r="35" spans="1:17" x14ac:dyDescent="0.25">
      <c r="A35" s="202" t="s">
        <v>22</v>
      </c>
      <c r="B35" s="202"/>
      <c r="C35" s="202"/>
      <c r="D35" s="202"/>
      <c r="E35" s="104"/>
      <c r="F35" s="104"/>
      <c r="H35" s="16" t="s">
        <v>26</v>
      </c>
      <c r="I35" s="16"/>
      <c r="J35" s="16"/>
      <c r="K35" s="16"/>
      <c r="L35" s="16"/>
      <c r="M35" s="202" t="s">
        <v>47</v>
      </c>
      <c r="N35" s="202"/>
      <c r="O35" s="16"/>
      <c r="P35" s="16"/>
    </row>
    <row r="36" spans="1:17" x14ac:dyDescent="0.25">
      <c r="A36" s="204" t="s">
        <v>23</v>
      </c>
      <c r="B36" s="204"/>
      <c r="C36" s="204"/>
      <c r="D36" s="204"/>
      <c r="E36" s="105"/>
      <c r="F36" s="105"/>
      <c r="H36" s="202" t="s">
        <v>27</v>
      </c>
      <c r="I36" s="202"/>
      <c r="J36" s="202"/>
      <c r="K36" s="202"/>
      <c r="L36" s="16"/>
      <c r="M36" s="202" t="s">
        <v>46</v>
      </c>
      <c r="N36" s="202"/>
      <c r="O36" s="16"/>
      <c r="P36" s="16"/>
    </row>
    <row r="37" spans="1:17" x14ac:dyDescent="0.25">
      <c r="B37" s="202" t="s">
        <v>24</v>
      </c>
      <c r="C37" s="202"/>
      <c r="H37" s="202" t="s">
        <v>28</v>
      </c>
      <c r="I37" s="202"/>
      <c r="J37" s="202"/>
      <c r="K37" s="202"/>
      <c r="L37" s="16"/>
      <c r="M37" s="203" t="s">
        <v>48</v>
      </c>
      <c r="N37" s="203"/>
    </row>
    <row r="38" spans="1:17" ht="15.75" x14ac:dyDescent="0.25">
      <c r="N38" s="13" t="s">
        <v>39</v>
      </c>
    </row>
    <row r="39" spans="1:17" ht="15.75" x14ac:dyDescent="0.25">
      <c r="A39" s="239" t="s">
        <v>0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</row>
    <row r="40" spans="1:17" ht="15.75" x14ac:dyDescent="0.25">
      <c r="A40" s="239" t="s">
        <v>18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</row>
    <row r="43" spans="1:17" ht="15.75" thickBot="1" x14ac:dyDescent="0.3">
      <c r="A43" s="1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7" ht="15.75" thickBot="1" x14ac:dyDescent="0.3">
      <c r="A44" s="29" t="s">
        <v>19</v>
      </c>
      <c r="B44" s="240" t="s">
        <v>333</v>
      </c>
      <c r="C44" s="241"/>
      <c r="D44" s="29" t="s">
        <v>1</v>
      </c>
      <c r="E44" s="138">
        <v>2014</v>
      </c>
      <c r="F44" s="34"/>
      <c r="G44" s="242"/>
      <c r="H44" s="243"/>
      <c r="I44" s="29" t="s">
        <v>2</v>
      </c>
      <c r="J44" s="53" t="s">
        <v>338</v>
      </c>
      <c r="K44" s="35"/>
      <c r="L44" s="141" t="s">
        <v>40</v>
      </c>
      <c r="M44" s="54" t="s">
        <v>359</v>
      </c>
      <c r="N44" s="36"/>
    </row>
    <row r="45" spans="1:17" ht="15.75" thickBot="1" x14ac:dyDescent="0.3">
      <c r="A45" s="28"/>
      <c r="B45" s="31"/>
      <c r="C45" s="31"/>
      <c r="D45" s="27"/>
      <c r="E45" s="27"/>
      <c r="F45" s="27"/>
      <c r="G45" s="31"/>
      <c r="H45" s="31"/>
      <c r="I45" s="27"/>
      <c r="J45" s="31"/>
      <c r="K45" s="31"/>
      <c r="L45" s="27"/>
      <c r="M45" s="32"/>
      <c r="N45" s="33"/>
    </row>
    <row r="46" spans="1:17" ht="15.75" thickBot="1" x14ac:dyDescent="0.3">
      <c r="A46" s="29" t="s">
        <v>41</v>
      </c>
      <c r="B46" s="240" t="s">
        <v>339</v>
      </c>
      <c r="C46" s="241"/>
      <c r="D46" s="29" t="s">
        <v>42</v>
      </c>
      <c r="E46" s="138">
        <v>54103005</v>
      </c>
      <c r="F46" s="34"/>
      <c r="G46" s="139"/>
      <c r="H46" s="140"/>
      <c r="I46" s="29" t="s">
        <v>43</v>
      </c>
      <c r="J46" s="35"/>
      <c r="K46" s="35"/>
      <c r="L46" s="95" t="s">
        <v>44</v>
      </c>
      <c r="M46" s="138" t="s">
        <v>357</v>
      </c>
      <c r="N46" s="36"/>
    </row>
    <row r="47" spans="1:17" ht="15.75" thickBot="1" x14ac:dyDescent="0.3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7" ht="15.75" thickBot="1" x14ac:dyDescent="0.3">
      <c r="A48" s="209" t="s">
        <v>20</v>
      </c>
      <c r="B48" s="210"/>
      <c r="C48" s="211" t="s">
        <v>3</v>
      </c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3"/>
    </row>
    <row r="49" spans="1:14" ht="15.75" thickBot="1" x14ac:dyDescent="0.3">
      <c r="A49" s="30"/>
      <c r="B49" s="3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thickBot="1" x14ac:dyDescent="0.3">
      <c r="A50" s="209" t="s">
        <v>21</v>
      </c>
      <c r="B50" s="210"/>
      <c r="C50" s="211" t="s">
        <v>4</v>
      </c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3"/>
    </row>
    <row r="51" spans="1:14" ht="15.75" thickBot="1" x14ac:dyDescent="0.3"/>
    <row r="52" spans="1:14" ht="24" customHeight="1" thickBot="1" x14ac:dyDescent="0.3">
      <c r="A52" s="214" t="s">
        <v>5</v>
      </c>
      <c r="B52" s="217" t="s">
        <v>8</v>
      </c>
      <c r="C52" s="218"/>
      <c r="D52" s="219" t="s">
        <v>34</v>
      </c>
      <c r="E52" s="22"/>
      <c r="F52" s="20"/>
      <c r="G52" s="21" t="s">
        <v>11</v>
      </c>
      <c r="H52" s="21"/>
      <c r="I52" s="21"/>
      <c r="J52" s="222" t="s">
        <v>13</v>
      </c>
      <c r="K52" s="222" t="s">
        <v>38</v>
      </c>
      <c r="L52" s="225" t="s">
        <v>14</v>
      </c>
      <c r="M52" s="226"/>
      <c r="N52" s="227" t="s">
        <v>15</v>
      </c>
    </row>
    <row r="53" spans="1:14" ht="24" customHeight="1" x14ac:dyDescent="0.25">
      <c r="A53" s="215"/>
      <c r="B53" s="230" t="s">
        <v>9</v>
      </c>
      <c r="C53" s="232" t="s">
        <v>10</v>
      </c>
      <c r="D53" s="220"/>
      <c r="E53" s="23" t="s">
        <v>35</v>
      </c>
      <c r="F53" s="24" t="s">
        <v>37</v>
      </c>
      <c r="G53" s="233" t="s">
        <v>7</v>
      </c>
      <c r="H53" s="235" t="s">
        <v>12</v>
      </c>
      <c r="I53" s="237" t="s">
        <v>6</v>
      </c>
      <c r="J53" s="223"/>
      <c r="K53" s="223"/>
      <c r="L53" s="205" t="s">
        <v>16</v>
      </c>
      <c r="M53" s="207" t="s">
        <v>17</v>
      </c>
      <c r="N53" s="228"/>
    </row>
    <row r="54" spans="1:14" ht="24" customHeight="1" thickBot="1" x14ac:dyDescent="0.3">
      <c r="A54" s="216"/>
      <c r="B54" s="231"/>
      <c r="C54" s="208"/>
      <c r="D54" s="221"/>
      <c r="E54" s="25" t="s">
        <v>36</v>
      </c>
      <c r="F54" s="26" t="s">
        <v>36</v>
      </c>
      <c r="G54" s="234"/>
      <c r="H54" s="236"/>
      <c r="I54" s="238"/>
      <c r="J54" s="224"/>
      <c r="K54" s="224"/>
      <c r="L54" s="206"/>
      <c r="M54" s="208"/>
      <c r="N54" s="248"/>
    </row>
    <row r="55" spans="1:14" ht="24" customHeight="1" x14ac:dyDescent="0.25">
      <c r="A55" s="110">
        <v>42044</v>
      </c>
      <c r="B55" s="84">
        <v>66865</v>
      </c>
      <c r="C55" s="85">
        <v>66994</v>
      </c>
      <c r="D55" s="86">
        <f>C55-B55</f>
        <v>129</v>
      </c>
      <c r="E55" s="193"/>
      <c r="F55" s="63"/>
      <c r="G55" s="142"/>
      <c r="H55" s="163"/>
      <c r="I55" s="164"/>
      <c r="J55" s="181"/>
      <c r="K55" s="124">
        <v>42044</v>
      </c>
      <c r="L55" s="67" t="s">
        <v>51</v>
      </c>
      <c r="M55" s="96" t="s">
        <v>241</v>
      </c>
      <c r="N55" s="100" t="s">
        <v>125</v>
      </c>
    </row>
    <row r="56" spans="1:14" ht="24" customHeight="1" x14ac:dyDescent="0.25">
      <c r="A56" s="83">
        <v>42045</v>
      </c>
      <c r="B56" s="87">
        <v>66994</v>
      </c>
      <c r="C56" s="75">
        <v>67007</v>
      </c>
      <c r="D56" s="88">
        <f>C56-B56</f>
        <v>13</v>
      </c>
      <c r="E56" s="194">
        <v>1892</v>
      </c>
      <c r="F56" s="69">
        <v>42045</v>
      </c>
      <c r="G56" s="143">
        <v>38.207000000000001</v>
      </c>
      <c r="H56" s="166">
        <v>14.39</v>
      </c>
      <c r="I56" s="167">
        <v>549.79999999999995</v>
      </c>
      <c r="J56" s="182" t="s">
        <v>311</v>
      </c>
      <c r="K56" s="94">
        <v>42045</v>
      </c>
      <c r="L56" s="74" t="s">
        <v>51</v>
      </c>
      <c r="M56" s="97" t="s">
        <v>259</v>
      </c>
      <c r="N56" s="100" t="s">
        <v>125</v>
      </c>
    </row>
    <row r="57" spans="1:14" ht="24" customHeight="1" x14ac:dyDescent="0.25">
      <c r="A57" s="83">
        <v>42045</v>
      </c>
      <c r="B57" s="87">
        <v>67007</v>
      </c>
      <c r="C57" s="75">
        <v>67121</v>
      </c>
      <c r="D57" s="88">
        <f t="shared" ref="D57:D67" si="1">C57-B57</f>
        <v>114</v>
      </c>
      <c r="E57" s="194"/>
      <c r="F57" s="69"/>
      <c r="G57" s="143"/>
      <c r="H57" s="166"/>
      <c r="I57" s="167"/>
      <c r="J57" s="182"/>
      <c r="K57" s="94">
        <v>42045</v>
      </c>
      <c r="L57" s="74" t="s">
        <v>51</v>
      </c>
      <c r="M57" s="129" t="s">
        <v>287</v>
      </c>
      <c r="N57" s="100" t="s">
        <v>124</v>
      </c>
    </row>
    <row r="58" spans="1:14" ht="24" customHeight="1" x14ac:dyDescent="0.25">
      <c r="A58" s="83">
        <v>42045</v>
      </c>
      <c r="B58" s="87">
        <v>67121</v>
      </c>
      <c r="C58" s="75">
        <v>67134</v>
      </c>
      <c r="D58" s="88">
        <f t="shared" si="1"/>
        <v>13</v>
      </c>
      <c r="E58" s="194"/>
      <c r="F58" s="69"/>
      <c r="G58" s="143"/>
      <c r="H58" s="166"/>
      <c r="I58" s="167"/>
      <c r="J58" s="182"/>
      <c r="K58" s="94">
        <v>42045</v>
      </c>
      <c r="L58" s="74" t="s">
        <v>51</v>
      </c>
      <c r="M58" s="97" t="s">
        <v>288</v>
      </c>
      <c r="N58" s="100" t="s">
        <v>77</v>
      </c>
    </row>
    <row r="59" spans="1:14" ht="24" customHeight="1" x14ac:dyDescent="0.25">
      <c r="A59" s="83">
        <v>42045</v>
      </c>
      <c r="B59" s="87">
        <v>67134</v>
      </c>
      <c r="C59" s="75">
        <v>67252</v>
      </c>
      <c r="D59" s="88">
        <f t="shared" si="1"/>
        <v>118</v>
      </c>
      <c r="E59" s="194"/>
      <c r="F59" s="69"/>
      <c r="G59" s="143"/>
      <c r="H59" s="166"/>
      <c r="I59" s="167"/>
      <c r="J59" s="182"/>
      <c r="K59" s="94">
        <v>42045</v>
      </c>
      <c r="L59" s="74" t="s">
        <v>51</v>
      </c>
      <c r="M59" s="97" t="s">
        <v>289</v>
      </c>
      <c r="N59" s="100" t="s">
        <v>125</v>
      </c>
    </row>
    <row r="60" spans="1:14" ht="24" customHeight="1" x14ac:dyDescent="0.25">
      <c r="A60" s="83">
        <v>42046</v>
      </c>
      <c r="B60" s="87">
        <v>67252</v>
      </c>
      <c r="C60" s="75">
        <v>67362</v>
      </c>
      <c r="D60" s="88">
        <f t="shared" si="1"/>
        <v>110</v>
      </c>
      <c r="E60" s="194"/>
      <c r="F60" s="69"/>
      <c r="G60" s="143"/>
      <c r="H60" s="166"/>
      <c r="I60" s="167"/>
      <c r="J60" s="182"/>
      <c r="K60" s="94">
        <v>42046</v>
      </c>
      <c r="L60" s="74" t="s">
        <v>51</v>
      </c>
      <c r="M60" s="97" t="s">
        <v>290</v>
      </c>
      <c r="N60" s="100" t="s">
        <v>124</v>
      </c>
    </row>
    <row r="61" spans="1:14" ht="24" customHeight="1" x14ac:dyDescent="0.25">
      <c r="A61" s="83">
        <v>42046</v>
      </c>
      <c r="B61" s="87">
        <v>67362</v>
      </c>
      <c r="C61" s="75">
        <v>67480</v>
      </c>
      <c r="D61" s="88">
        <f t="shared" si="1"/>
        <v>118</v>
      </c>
      <c r="E61" s="194">
        <v>1966</v>
      </c>
      <c r="F61" s="69">
        <v>42047</v>
      </c>
      <c r="G61" s="143">
        <v>31.925000000000001</v>
      </c>
      <c r="H61" s="166">
        <v>14.39</v>
      </c>
      <c r="I61" s="167">
        <v>459.4</v>
      </c>
      <c r="J61" s="182">
        <v>29.01</v>
      </c>
      <c r="K61" s="94">
        <v>42046</v>
      </c>
      <c r="L61" s="74" t="s">
        <v>51</v>
      </c>
      <c r="M61" s="97" t="s">
        <v>243</v>
      </c>
      <c r="N61" s="100" t="s">
        <v>291</v>
      </c>
    </row>
    <row r="62" spans="1:14" ht="24" customHeight="1" x14ac:dyDescent="0.25">
      <c r="A62" s="83">
        <v>42047</v>
      </c>
      <c r="B62" s="87">
        <v>67480</v>
      </c>
      <c r="C62" s="75">
        <v>67592</v>
      </c>
      <c r="D62" s="88">
        <f t="shared" si="1"/>
        <v>112</v>
      </c>
      <c r="E62" s="194"/>
      <c r="F62" s="69"/>
      <c r="G62" s="143"/>
      <c r="H62" s="166"/>
      <c r="I62" s="167"/>
      <c r="J62" s="182"/>
      <c r="K62" s="94">
        <v>42047</v>
      </c>
      <c r="L62" s="74" t="s">
        <v>51</v>
      </c>
      <c r="M62" s="97" t="s">
        <v>254</v>
      </c>
      <c r="N62" s="100" t="s">
        <v>291</v>
      </c>
    </row>
    <row r="63" spans="1:14" ht="24" customHeight="1" x14ac:dyDescent="0.25">
      <c r="A63" s="83">
        <v>42047</v>
      </c>
      <c r="B63" s="87">
        <v>67592</v>
      </c>
      <c r="C63" s="75">
        <v>67711</v>
      </c>
      <c r="D63" s="88">
        <f t="shared" si="1"/>
        <v>119</v>
      </c>
      <c r="E63" s="194"/>
      <c r="F63" s="69"/>
      <c r="G63" s="143"/>
      <c r="H63" s="166"/>
      <c r="I63" s="167"/>
      <c r="J63" s="168"/>
      <c r="K63" s="94">
        <v>42047</v>
      </c>
      <c r="L63" s="74" t="s">
        <v>51</v>
      </c>
      <c r="M63" s="97" t="s">
        <v>239</v>
      </c>
      <c r="N63" s="100" t="s">
        <v>291</v>
      </c>
    </row>
    <row r="64" spans="1:14" ht="24" customHeight="1" x14ac:dyDescent="0.25">
      <c r="A64" s="83">
        <v>42048</v>
      </c>
      <c r="B64" s="87">
        <v>67711</v>
      </c>
      <c r="C64" s="75">
        <v>67835</v>
      </c>
      <c r="D64" s="88">
        <f t="shared" si="1"/>
        <v>124</v>
      </c>
      <c r="E64" s="194"/>
      <c r="F64" s="69"/>
      <c r="G64" s="143"/>
      <c r="H64" s="166"/>
      <c r="I64" s="167"/>
      <c r="J64" s="168"/>
      <c r="K64" s="94">
        <v>42048</v>
      </c>
      <c r="L64" s="74" t="s">
        <v>51</v>
      </c>
      <c r="M64" s="97" t="s">
        <v>292</v>
      </c>
      <c r="N64" s="100" t="s">
        <v>294</v>
      </c>
    </row>
    <row r="65" spans="1:14" ht="24" customHeight="1" x14ac:dyDescent="0.25">
      <c r="A65" s="83">
        <v>42048</v>
      </c>
      <c r="B65" s="87">
        <v>67835</v>
      </c>
      <c r="C65" s="75">
        <v>67963</v>
      </c>
      <c r="D65" s="88">
        <f t="shared" si="1"/>
        <v>128</v>
      </c>
      <c r="E65" s="194">
        <v>1975</v>
      </c>
      <c r="F65" s="69">
        <v>42048</v>
      </c>
      <c r="G65" s="143">
        <v>33.4</v>
      </c>
      <c r="H65" s="166">
        <v>14.39</v>
      </c>
      <c r="I65" s="167">
        <v>480.62</v>
      </c>
      <c r="J65" s="168">
        <v>16.91</v>
      </c>
      <c r="K65" s="94">
        <v>42048</v>
      </c>
      <c r="L65" s="74" t="s">
        <v>51</v>
      </c>
      <c r="M65" s="97" t="s">
        <v>241</v>
      </c>
      <c r="N65" s="100" t="s">
        <v>291</v>
      </c>
    </row>
    <row r="66" spans="1:14" ht="24" customHeight="1" x14ac:dyDescent="0.25">
      <c r="A66" s="83">
        <v>42051</v>
      </c>
      <c r="B66" s="87">
        <v>67963</v>
      </c>
      <c r="C66" s="75">
        <v>68086</v>
      </c>
      <c r="D66" s="88">
        <f t="shared" si="1"/>
        <v>123</v>
      </c>
      <c r="E66" s="194"/>
      <c r="F66" s="69"/>
      <c r="G66" s="143"/>
      <c r="H66" s="166"/>
      <c r="I66" s="167"/>
      <c r="J66" s="168"/>
      <c r="K66" s="94">
        <v>42051</v>
      </c>
      <c r="L66" s="74" t="s">
        <v>51</v>
      </c>
      <c r="M66" s="97" t="s">
        <v>293</v>
      </c>
      <c r="N66" s="100" t="s">
        <v>125</v>
      </c>
    </row>
    <row r="67" spans="1:14" ht="24" customHeight="1" thickBot="1" x14ac:dyDescent="0.3">
      <c r="A67" s="111">
        <v>42051</v>
      </c>
      <c r="B67" s="89">
        <v>68086</v>
      </c>
      <c r="C67" s="90">
        <v>68336</v>
      </c>
      <c r="D67" s="91">
        <f t="shared" si="1"/>
        <v>250</v>
      </c>
      <c r="E67" s="195"/>
      <c r="F67" s="77"/>
      <c r="G67" s="144"/>
      <c r="H67" s="169"/>
      <c r="I67" s="170"/>
      <c r="J67" s="171"/>
      <c r="K67" s="102">
        <v>42051</v>
      </c>
      <c r="L67" s="82" t="s">
        <v>51</v>
      </c>
      <c r="M67" s="98" t="s">
        <v>241</v>
      </c>
      <c r="N67" s="132" t="s">
        <v>124</v>
      </c>
    </row>
    <row r="68" spans="1:14" ht="24" customHeight="1" thickBot="1" x14ac:dyDescent="0.3">
      <c r="A68" s="112" t="s">
        <v>29</v>
      </c>
      <c r="B68" s="113"/>
      <c r="C68" s="114"/>
      <c r="D68" s="188">
        <f>SUM(D55:D67)</f>
        <v>1471</v>
      </c>
      <c r="E68" s="197"/>
      <c r="F68" s="159"/>
      <c r="G68" s="189">
        <f>SUM(G55:G65)</f>
        <v>103.53200000000001</v>
      </c>
      <c r="H68" s="190"/>
      <c r="I68" s="190">
        <f>SUM(I55:I65)</f>
        <v>1489.82</v>
      </c>
      <c r="J68" s="178"/>
      <c r="K68" s="121"/>
      <c r="L68" s="122"/>
      <c r="M68" s="123"/>
      <c r="N68" s="128"/>
    </row>
    <row r="70" spans="1:14" x14ac:dyDescent="0.25">
      <c r="B70" s="204" t="s">
        <v>31</v>
      </c>
      <c r="C70" s="204"/>
      <c r="I70" s="202" t="s">
        <v>25</v>
      </c>
      <c r="J70" s="202"/>
      <c r="K70" s="104"/>
      <c r="M70" s="202" t="s">
        <v>45</v>
      </c>
      <c r="N70" s="202"/>
    </row>
    <row r="71" spans="1:14" x14ac:dyDescent="0.25">
      <c r="B71" s="105"/>
      <c r="C71" s="105"/>
      <c r="I71" s="104"/>
      <c r="J71" s="104"/>
      <c r="K71" s="104"/>
      <c r="M71" s="104"/>
      <c r="N71" s="104"/>
    </row>
    <row r="72" spans="1:14" x14ac:dyDescent="0.25">
      <c r="G72" s="15"/>
    </row>
    <row r="73" spans="1:14" x14ac:dyDescent="0.25">
      <c r="A73" s="202" t="s">
        <v>22</v>
      </c>
      <c r="B73" s="202"/>
      <c r="C73" s="202"/>
      <c r="D73" s="202"/>
      <c r="E73" s="104"/>
      <c r="F73" s="104"/>
      <c r="H73" s="16" t="s">
        <v>26</v>
      </c>
      <c r="I73" s="16"/>
      <c r="J73" s="16"/>
      <c r="K73" s="16"/>
      <c r="L73" s="16"/>
      <c r="M73" s="202" t="s">
        <v>47</v>
      </c>
      <c r="N73" s="202"/>
    </row>
    <row r="74" spans="1:14" x14ac:dyDescent="0.25">
      <c r="A74" s="204" t="s">
        <v>23</v>
      </c>
      <c r="B74" s="204"/>
      <c r="C74" s="204"/>
      <c r="D74" s="204"/>
      <c r="E74" s="105"/>
      <c r="F74" s="105"/>
      <c r="H74" s="202" t="s">
        <v>27</v>
      </c>
      <c r="I74" s="202"/>
      <c r="J74" s="202"/>
      <c r="K74" s="202"/>
      <c r="L74" s="16"/>
      <c r="M74" s="202" t="s">
        <v>46</v>
      </c>
      <c r="N74" s="202"/>
    </row>
    <row r="75" spans="1:14" x14ac:dyDescent="0.25">
      <c r="B75" s="202" t="s">
        <v>24</v>
      </c>
      <c r="C75" s="202"/>
      <c r="H75" s="202" t="s">
        <v>28</v>
      </c>
      <c r="I75" s="202"/>
      <c r="J75" s="202"/>
      <c r="K75" s="202"/>
      <c r="L75" s="16"/>
      <c r="M75" s="203" t="s">
        <v>48</v>
      </c>
      <c r="N75" s="203"/>
    </row>
    <row r="76" spans="1:14" ht="15.75" x14ac:dyDescent="0.25">
      <c r="N76" s="13" t="s">
        <v>39</v>
      </c>
    </row>
    <row r="77" spans="1:14" ht="15.75" x14ac:dyDescent="0.25">
      <c r="A77" s="239" t="s">
        <v>0</v>
      </c>
      <c r="B77" s="239"/>
      <c r="C77" s="239"/>
      <c r="D77" s="239"/>
      <c r="E77" s="239"/>
      <c r="F77" s="239"/>
      <c r="G77" s="239"/>
      <c r="H77" s="239"/>
      <c r="I77" s="239"/>
      <c r="J77" s="239"/>
      <c r="K77" s="239"/>
      <c r="L77" s="239"/>
      <c r="M77" s="239"/>
      <c r="N77" s="239"/>
    </row>
    <row r="78" spans="1:14" ht="15.75" x14ac:dyDescent="0.25">
      <c r="A78" s="239" t="s">
        <v>18</v>
      </c>
      <c r="B78" s="239"/>
      <c r="C78" s="239"/>
      <c r="D78" s="239"/>
      <c r="E78" s="239"/>
      <c r="F78" s="239"/>
      <c r="G78" s="239"/>
      <c r="H78" s="239"/>
      <c r="I78" s="239"/>
      <c r="J78" s="239"/>
      <c r="K78" s="239"/>
      <c r="L78" s="239"/>
      <c r="M78" s="239"/>
      <c r="N78" s="239"/>
    </row>
    <row r="81" spans="1:14" ht="15.75" thickBot="1" x14ac:dyDescent="0.3">
      <c r="A81" s="14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ht="15.75" thickBot="1" x14ac:dyDescent="0.3">
      <c r="A82" s="29" t="s">
        <v>19</v>
      </c>
      <c r="B82" s="240" t="s">
        <v>333</v>
      </c>
      <c r="C82" s="241"/>
      <c r="D82" s="29" t="s">
        <v>1</v>
      </c>
      <c r="E82" s="138">
        <v>2014</v>
      </c>
      <c r="F82" s="34"/>
      <c r="G82" s="242"/>
      <c r="H82" s="243"/>
      <c r="I82" s="29" t="s">
        <v>2</v>
      </c>
      <c r="J82" s="53" t="s">
        <v>338</v>
      </c>
      <c r="K82" s="35"/>
      <c r="L82" s="141" t="s">
        <v>40</v>
      </c>
      <c r="M82" s="54" t="s">
        <v>359</v>
      </c>
      <c r="N82" s="36"/>
    </row>
    <row r="83" spans="1:14" ht="15.75" thickBot="1" x14ac:dyDescent="0.3">
      <c r="A83" s="28"/>
      <c r="B83" s="31"/>
      <c r="C83" s="31"/>
      <c r="D83" s="27"/>
      <c r="E83" s="27"/>
      <c r="F83" s="27"/>
      <c r="G83" s="31"/>
      <c r="H83" s="31"/>
      <c r="I83" s="27"/>
      <c r="J83" s="31"/>
      <c r="K83" s="31"/>
      <c r="L83" s="27"/>
      <c r="M83" s="32"/>
      <c r="N83" s="33"/>
    </row>
    <row r="84" spans="1:14" ht="15.75" thickBot="1" x14ac:dyDescent="0.3">
      <c r="A84" s="29" t="s">
        <v>41</v>
      </c>
      <c r="B84" s="240" t="s">
        <v>339</v>
      </c>
      <c r="C84" s="241"/>
      <c r="D84" s="29" t="s">
        <v>42</v>
      </c>
      <c r="E84" s="138">
        <v>54103005</v>
      </c>
      <c r="F84" s="34"/>
      <c r="G84" s="139"/>
      <c r="H84" s="140"/>
      <c r="I84" s="29" t="s">
        <v>43</v>
      </c>
      <c r="J84" s="35"/>
      <c r="K84" s="35"/>
      <c r="L84" s="95" t="s">
        <v>44</v>
      </c>
      <c r="M84" s="138" t="s">
        <v>357</v>
      </c>
      <c r="N84" s="36"/>
    </row>
    <row r="85" spans="1:14" ht="15.75" thickBot="1" x14ac:dyDescent="0.3"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ht="15.75" thickBot="1" x14ac:dyDescent="0.3">
      <c r="A86" s="209" t="s">
        <v>20</v>
      </c>
      <c r="B86" s="210"/>
      <c r="C86" s="211" t="s">
        <v>3</v>
      </c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3"/>
    </row>
    <row r="87" spans="1:14" ht="15.75" thickBot="1" x14ac:dyDescent="0.3">
      <c r="A87" s="30"/>
      <c r="B87" s="30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.75" thickBot="1" x14ac:dyDescent="0.3">
      <c r="A88" s="209" t="s">
        <v>21</v>
      </c>
      <c r="B88" s="210"/>
      <c r="C88" s="211" t="s">
        <v>4</v>
      </c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3"/>
    </row>
    <row r="89" spans="1:14" ht="15.75" thickBot="1" x14ac:dyDescent="0.3"/>
    <row r="90" spans="1:14" ht="25.5" customHeight="1" thickBot="1" x14ac:dyDescent="0.3">
      <c r="A90" s="214" t="s">
        <v>5</v>
      </c>
      <c r="B90" s="217" t="s">
        <v>8</v>
      </c>
      <c r="C90" s="218"/>
      <c r="D90" s="219" t="s">
        <v>34</v>
      </c>
      <c r="E90" s="22"/>
      <c r="F90" s="20"/>
      <c r="G90" s="21" t="s">
        <v>11</v>
      </c>
      <c r="H90" s="21"/>
      <c r="I90" s="21"/>
      <c r="J90" s="222" t="s">
        <v>13</v>
      </c>
      <c r="K90" s="222" t="s">
        <v>38</v>
      </c>
      <c r="L90" s="225" t="s">
        <v>14</v>
      </c>
      <c r="M90" s="226"/>
      <c r="N90" s="227" t="s">
        <v>15</v>
      </c>
    </row>
    <row r="91" spans="1:14" ht="25.5" customHeight="1" x14ac:dyDescent="0.25">
      <c r="A91" s="215"/>
      <c r="B91" s="230" t="s">
        <v>9</v>
      </c>
      <c r="C91" s="232" t="s">
        <v>10</v>
      </c>
      <c r="D91" s="220"/>
      <c r="E91" s="23" t="s">
        <v>35</v>
      </c>
      <c r="F91" s="24" t="s">
        <v>37</v>
      </c>
      <c r="G91" s="233" t="s">
        <v>7</v>
      </c>
      <c r="H91" s="235" t="s">
        <v>12</v>
      </c>
      <c r="I91" s="237" t="s">
        <v>6</v>
      </c>
      <c r="J91" s="223"/>
      <c r="K91" s="223"/>
      <c r="L91" s="205" t="s">
        <v>16</v>
      </c>
      <c r="M91" s="207" t="s">
        <v>17</v>
      </c>
      <c r="N91" s="228"/>
    </row>
    <row r="92" spans="1:14" ht="25.5" customHeight="1" thickBot="1" x14ac:dyDescent="0.3">
      <c r="A92" s="216"/>
      <c r="B92" s="231"/>
      <c r="C92" s="208"/>
      <c r="D92" s="221"/>
      <c r="E92" s="25" t="s">
        <v>36</v>
      </c>
      <c r="F92" s="26" t="s">
        <v>36</v>
      </c>
      <c r="G92" s="234"/>
      <c r="H92" s="236"/>
      <c r="I92" s="238"/>
      <c r="J92" s="224"/>
      <c r="K92" s="224"/>
      <c r="L92" s="206"/>
      <c r="M92" s="208"/>
      <c r="N92" s="248"/>
    </row>
    <row r="93" spans="1:14" ht="25.5" customHeight="1" x14ac:dyDescent="0.25">
      <c r="A93" s="110">
        <v>42052</v>
      </c>
      <c r="B93" s="84">
        <v>68336</v>
      </c>
      <c r="C93" s="85">
        <v>68349</v>
      </c>
      <c r="D93" s="86">
        <f>C93-B93</f>
        <v>13</v>
      </c>
      <c r="E93" s="193">
        <v>1984</v>
      </c>
      <c r="F93" s="63">
        <v>42052</v>
      </c>
      <c r="G93" s="142">
        <v>43.927</v>
      </c>
      <c r="H93" s="163">
        <v>14.39</v>
      </c>
      <c r="I93" s="164">
        <v>632.11</v>
      </c>
      <c r="J93" s="181" t="s">
        <v>311</v>
      </c>
      <c r="K93" s="124">
        <v>42052</v>
      </c>
      <c r="L93" s="67" t="s">
        <v>51</v>
      </c>
      <c r="M93" s="96" t="s">
        <v>295</v>
      </c>
      <c r="N93" s="99" t="s">
        <v>108</v>
      </c>
    </row>
    <row r="94" spans="1:14" ht="25.5" customHeight="1" x14ac:dyDescent="0.25">
      <c r="A94" s="83">
        <v>42052</v>
      </c>
      <c r="B94" s="87">
        <v>68349</v>
      </c>
      <c r="C94" s="75">
        <v>68482</v>
      </c>
      <c r="D94" s="88">
        <f>C94-B94</f>
        <v>133</v>
      </c>
      <c r="E94" s="194"/>
      <c r="F94" s="69"/>
      <c r="G94" s="143"/>
      <c r="H94" s="166"/>
      <c r="I94" s="167"/>
      <c r="J94" s="182"/>
      <c r="K94" s="94">
        <v>42052</v>
      </c>
      <c r="L94" s="74" t="s">
        <v>51</v>
      </c>
      <c r="M94" s="97" t="s">
        <v>296</v>
      </c>
      <c r="N94" s="100" t="s">
        <v>298</v>
      </c>
    </row>
    <row r="95" spans="1:14" ht="25.5" customHeight="1" x14ac:dyDescent="0.25">
      <c r="A95" s="83">
        <v>42053</v>
      </c>
      <c r="B95" s="87">
        <v>68482</v>
      </c>
      <c r="C95" s="75">
        <v>68531</v>
      </c>
      <c r="D95" s="88">
        <f t="shared" ref="D95:D104" si="2">C95-B95</f>
        <v>49</v>
      </c>
      <c r="E95" s="194"/>
      <c r="F95" s="69"/>
      <c r="G95" s="143"/>
      <c r="H95" s="166"/>
      <c r="I95" s="167"/>
      <c r="J95" s="182"/>
      <c r="K95" s="94">
        <v>42053</v>
      </c>
      <c r="L95" s="74" t="s">
        <v>51</v>
      </c>
      <c r="M95" s="97" t="s">
        <v>297</v>
      </c>
      <c r="N95" s="100" t="s">
        <v>299</v>
      </c>
    </row>
    <row r="96" spans="1:14" ht="25.5" customHeight="1" x14ac:dyDescent="0.25">
      <c r="A96" s="83">
        <v>42053</v>
      </c>
      <c r="B96" s="87">
        <v>68531</v>
      </c>
      <c r="C96" s="75">
        <v>68545</v>
      </c>
      <c r="D96" s="88">
        <f t="shared" si="2"/>
        <v>14</v>
      </c>
      <c r="E96" s="194"/>
      <c r="F96" s="69"/>
      <c r="G96" s="143"/>
      <c r="H96" s="166"/>
      <c r="I96" s="167"/>
      <c r="J96" s="182"/>
      <c r="K96" s="94">
        <v>42053</v>
      </c>
      <c r="L96" s="74" t="s">
        <v>51</v>
      </c>
      <c r="M96" s="97" t="s">
        <v>242</v>
      </c>
      <c r="N96" s="100" t="s">
        <v>124</v>
      </c>
    </row>
    <row r="97" spans="1:14" ht="25.5" customHeight="1" x14ac:dyDescent="0.25">
      <c r="A97" s="83">
        <v>42053</v>
      </c>
      <c r="B97" s="87">
        <v>68545</v>
      </c>
      <c r="C97" s="75">
        <v>68658</v>
      </c>
      <c r="D97" s="88">
        <f t="shared" si="2"/>
        <v>113</v>
      </c>
      <c r="E97" s="194"/>
      <c r="F97" s="69"/>
      <c r="G97" s="143"/>
      <c r="H97" s="166"/>
      <c r="I97" s="167"/>
      <c r="J97" s="182"/>
      <c r="K97" s="94">
        <v>42053</v>
      </c>
      <c r="L97" s="74" t="s">
        <v>51</v>
      </c>
      <c r="M97" s="97" t="s">
        <v>293</v>
      </c>
      <c r="N97" s="100" t="s">
        <v>125</v>
      </c>
    </row>
    <row r="98" spans="1:14" ht="25.5" customHeight="1" x14ac:dyDescent="0.25">
      <c r="A98" s="83">
        <v>42054</v>
      </c>
      <c r="B98" s="87">
        <v>68658</v>
      </c>
      <c r="C98" s="75">
        <v>68671</v>
      </c>
      <c r="D98" s="88">
        <f t="shared" si="2"/>
        <v>13</v>
      </c>
      <c r="E98" s="194"/>
      <c r="F98" s="69"/>
      <c r="G98" s="143"/>
      <c r="H98" s="166"/>
      <c r="I98" s="167"/>
      <c r="J98" s="182"/>
      <c r="K98" s="94">
        <v>42054</v>
      </c>
      <c r="L98" s="74" t="s">
        <v>51</v>
      </c>
      <c r="M98" s="97" t="s">
        <v>300</v>
      </c>
      <c r="N98" s="100" t="s">
        <v>124</v>
      </c>
    </row>
    <row r="99" spans="1:14" ht="25.5" customHeight="1" x14ac:dyDescent="0.25">
      <c r="A99" s="83">
        <v>42054</v>
      </c>
      <c r="B99" s="87">
        <v>68671</v>
      </c>
      <c r="C99" s="75">
        <v>68783</v>
      </c>
      <c r="D99" s="88">
        <f t="shared" si="2"/>
        <v>112</v>
      </c>
      <c r="E99" s="194"/>
      <c r="F99" s="69"/>
      <c r="G99" s="143"/>
      <c r="H99" s="166"/>
      <c r="I99" s="167"/>
      <c r="J99" s="182"/>
      <c r="K99" s="94">
        <v>42054</v>
      </c>
      <c r="L99" s="74" t="s">
        <v>51</v>
      </c>
      <c r="M99" s="129" t="s">
        <v>301</v>
      </c>
      <c r="N99" s="100" t="s">
        <v>304</v>
      </c>
    </row>
    <row r="100" spans="1:14" ht="25.5" customHeight="1" x14ac:dyDescent="0.25">
      <c r="A100" s="83">
        <v>42055</v>
      </c>
      <c r="B100" s="87">
        <v>68783</v>
      </c>
      <c r="C100" s="75">
        <v>69031</v>
      </c>
      <c r="D100" s="88">
        <f t="shared" si="2"/>
        <v>248</v>
      </c>
      <c r="E100" s="194">
        <v>2107</v>
      </c>
      <c r="F100" s="69">
        <v>42054</v>
      </c>
      <c r="G100" s="143">
        <v>38.337000000000003</v>
      </c>
      <c r="H100" s="166">
        <v>13.57</v>
      </c>
      <c r="I100" s="167">
        <v>520.23</v>
      </c>
      <c r="J100" s="182">
        <v>24.75</v>
      </c>
      <c r="K100" s="94">
        <v>42055</v>
      </c>
      <c r="L100" s="74" t="s">
        <v>51</v>
      </c>
      <c r="M100" s="97" t="s">
        <v>302</v>
      </c>
      <c r="N100" s="100" t="s">
        <v>95</v>
      </c>
    </row>
    <row r="101" spans="1:14" ht="25.5" customHeight="1" x14ac:dyDescent="0.25">
      <c r="A101" s="83">
        <v>42055</v>
      </c>
      <c r="B101" s="87">
        <v>69031</v>
      </c>
      <c r="C101" s="75">
        <v>69151</v>
      </c>
      <c r="D101" s="88">
        <f t="shared" si="2"/>
        <v>120</v>
      </c>
      <c r="E101" s="194"/>
      <c r="F101" s="69"/>
      <c r="G101" s="143"/>
      <c r="H101" s="166"/>
      <c r="I101" s="167"/>
      <c r="J101" s="168"/>
      <c r="K101" s="94">
        <v>42055</v>
      </c>
      <c r="L101" s="74" t="s">
        <v>51</v>
      </c>
      <c r="M101" s="97" t="s">
        <v>239</v>
      </c>
      <c r="N101" s="100" t="s">
        <v>245</v>
      </c>
    </row>
    <row r="102" spans="1:14" ht="25.5" customHeight="1" x14ac:dyDescent="0.25">
      <c r="A102" s="83">
        <v>42055</v>
      </c>
      <c r="B102" s="87">
        <v>69151</v>
      </c>
      <c r="C102" s="75">
        <v>69277</v>
      </c>
      <c r="D102" s="88">
        <f t="shared" si="2"/>
        <v>126</v>
      </c>
      <c r="E102" s="194"/>
      <c r="F102" s="69"/>
      <c r="G102" s="143"/>
      <c r="H102" s="166"/>
      <c r="I102" s="167"/>
      <c r="J102" s="168"/>
      <c r="K102" s="94">
        <v>42055</v>
      </c>
      <c r="L102" s="74" t="s">
        <v>51</v>
      </c>
      <c r="M102" s="97" t="s">
        <v>241</v>
      </c>
      <c r="N102" s="100" t="s">
        <v>245</v>
      </c>
    </row>
    <row r="103" spans="1:14" ht="25.5" customHeight="1" x14ac:dyDescent="0.25">
      <c r="A103" s="83">
        <v>42058</v>
      </c>
      <c r="B103" s="87">
        <v>69277</v>
      </c>
      <c r="C103" s="75">
        <v>69293</v>
      </c>
      <c r="D103" s="88">
        <f t="shared" si="2"/>
        <v>16</v>
      </c>
      <c r="E103" s="194">
        <v>2117</v>
      </c>
      <c r="F103" s="69">
        <v>42058</v>
      </c>
      <c r="G103" s="143">
        <v>46.182000000000002</v>
      </c>
      <c r="H103" s="166">
        <v>14.39</v>
      </c>
      <c r="I103" s="167">
        <v>664.6</v>
      </c>
      <c r="J103" s="168">
        <v>10.67</v>
      </c>
      <c r="K103" s="94">
        <v>42058</v>
      </c>
      <c r="L103" s="74" t="s">
        <v>51</v>
      </c>
      <c r="M103" s="97" t="s">
        <v>242</v>
      </c>
      <c r="N103" s="100" t="s">
        <v>125</v>
      </c>
    </row>
    <row r="104" spans="1:14" ht="25.5" customHeight="1" thickBot="1" x14ac:dyDescent="0.3">
      <c r="A104" s="111">
        <v>42058</v>
      </c>
      <c r="B104" s="89">
        <v>69293</v>
      </c>
      <c r="C104" s="90">
        <v>69403</v>
      </c>
      <c r="D104" s="91">
        <f t="shared" si="2"/>
        <v>110</v>
      </c>
      <c r="E104" s="195"/>
      <c r="F104" s="77"/>
      <c r="G104" s="144"/>
      <c r="H104" s="169"/>
      <c r="I104" s="170"/>
      <c r="J104" s="171"/>
      <c r="K104" s="102">
        <v>42058</v>
      </c>
      <c r="L104" s="82" t="s">
        <v>51</v>
      </c>
      <c r="M104" s="98" t="s">
        <v>303</v>
      </c>
      <c r="N104" s="132" t="s">
        <v>124</v>
      </c>
    </row>
    <row r="105" spans="1:14" ht="25.5" customHeight="1" thickBot="1" x14ac:dyDescent="0.3">
      <c r="A105" s="112" t="s">
        <v>29</v>
      </c>
      <c r="B105" s="113"/>
      <c r="C105" s="114"/>
      <c r="D105" s="188">
        <f>SUM(D93:D104)</f>
        <v>1067</v>
      </c>
      <c r="E105" s="197"/>
      <c r="F105" s="159"/>
      <c r="G105" s="189">
        <f>SUM(G93:G103)</f>
        <v>128.44600000000003</v>
      </c>
      <c r="H105" s="190"/>
      <c r="I105" s="190">
        <f>SUM(I93:I103)</f>
        <v>1816.94</v>
      </c>
      <c r="J105" s="178"/>
      <c r="K105" s="121"/>
      <c r="L105" s="122"/>
      <c r="M105" s="123"/>
      <c r="N105" s="128"/>
    </row>
    <row r="107" spans="1:14" x14ac:dyDescent="0.25">
      <c r="B107" s="204" t="s">
        <v>31</v>
      </c>
      <c r="C107" s="204"/>
      <c r="I107" s="202" t="s">
        <v>25</v>
      </c>
      <c r="J107" s="202"/>
      <c r="K107" s="104"/>
      <c r="M107" s="202" t="s">
        <v>45</v>
      </c>
      <c r="N107" s="202"/>
    </row>
    <row r="108" spans="1:14" x14ac:dyDescent="0.25">
      <c r="B108" s="105"/>
      <c r="C108" s="105"/>
      <c r="I108" s="104"/>
      <c r="J108" s="104"/>
      <c r="K108" s="104"/>
      <c r="M108" s="104"/>
      <c r="N108" s="104"/>
    </row>
    <row r="109" spans="1:14" x14ac:dyDescent="0.25">
      <c r="G109" s="15"/>
    </row>
    <row r="110" spans="1:14" x14ac:dyDescent="0.25">
      <c r="A110" s="202" t="s">
        <v>22</v>
      </c>
      <c r="B110" s="202"/>
      <c r="C110" s="202"/>
      <c r="D110" s="202"/>
      <c r="E110" s="104"/>
      <c r="F110" s="104"/>
      <c r="H110" s="16" t="s">
        <v>26</v>
      </c>
      <c r="I110" s="16"/>
      <c r="J110" s="16"/>
      <c r="K110" s="16"/>
      <c r="L110" s="16"/>
      <c r="M110" s="202" t="s">
        <v>47</v>
      </c>
      <c r="N110" s="202"/>
    </row>
    <row r="111" spans="1:14" x14ac:dyDescent="0.25">
      <c r="A111" s="204" t="s">
        <v>23</v>
      </c>
      <c r="B111" s="204"/>
      <c r="C111" s="204"/>
      <c r="D111" s="204"/>
      <c r="E111" s="105"/>
      <c r="F111" s="105"/>
      <c r="H111" s="202" t="s">
        <v>27</v>
      </c>
      <c r="I111" s="202"/>
      <c r="J111" s="202"/>
      <c r="K111" s="202"/>
      <c r="L111" s="16"/>
      <c r="M111" s="202" t="s">
        <v>46</v>
      </c>
      <c r="N111" s="202"/>
    </row>
    <row r="112" spans="1:14" x14ac:dyDescent="0.25">
      <c r="B112" s="202" t="s">
        <v>24</v>
      </c>
      <c r="C112" s="202"/>
      <c r="H112" s="202" t="s">
        <v>28</v>
      </c>
      <c r="I112" s="202"/>
      <c r="J112" s="202"/>
      <c r="K112" s="202"/>
      <c r="L112" s="16"/>
      <c r="M112" s="203" t="s">
        <v>48</v>
      </c>
      <c r="N112" s="203"/>
    </row>
    <row r="113" spans="1:14" ht="15.75" x14ac:dyDescent="0.25">
      <c r="N113" s="13" t="s">
        <v>39</v>
      </c>
    </row>
    <row r="114" spans="1:14" ht="15.75" x14ac:dyDescent="0.25">
      <c r="A114" s="239" t="s">
        <v>0</v>
      </c>
      <c r="B114" s="239"/>
      <c r="C114" s="239"/>
      <c r="D114" s="239"/>
      <c r="E114" s="239"/>
      <c r="F114" s="239"/>
      <c r="G114" s="239"/>
      <c r="H114" s="239"/>
      <c r="I114" s="239"/>
      <c r="J114" s="239"/>
      <c r="K114" s="239"/>
      <c r="L114" s="239"/>
      <c r="M114" s="239"/>
      <c r="N114" s="239"/>
    </row>
    <row r="115" spans="1:14" ht="15.75" x14ac:dyDescent="0.25">
      <c r="A115" s="239" t="s">
        <v>18</v>
      </c>
      <c r="B115" s="239"/>
      <c r="C115" s="239"/>
      <c r="D115" s="239"/>
      <c r="E115" s="239"/>
      <c r="F115" s="239"/>
      <c r="G115" s="239"/>
      <c r="H115" s="239"/>
      <c r="I115" s="239"/>
      <c r="J115" s="239"/>
      <c r="K115" s="239"/>
      <c r="L115" s="239"/>
      <c r="M115" s="239"/>
      <c r="N115" s="239"/>
    </row>
    <row r="118" spans="1:14" ht="15.75" thickBot="1" x14ac:dyDescent="0.3">
      <c r="A118" s="14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ht="15.75" thickBot="1" x14ac:dyDescent="0.3">
      <c r="A119" s="29" t="s">
        <v>19</v>
      </c>
      <c r="B119" s="240" t="s">
        <v>333</v>
      </c>
      <c r="C119" s="241"/>
      <c r="D119" s="29" t="s">
        <v>1</v>
      </c>
      <c r="E119" s="138">
        <v>2014</v>
      </c>
      <c r="F119" s="34"/>
      <c r="G119" s="242"/>
      <c r="H119" s="243"/>
      <c r="I119" s="29" t="s">
        <v>2</v>
      </c>
      <c r="J119" s="53" t="s">
        <v>338</v>
      </c>
      <c r="K119" s="35"/>
      <c r="L119" s="141" t="s">
        <v>40</v>
      </c>
      <c r="M119" s="54" t="s">
        <v>359</v>
      </c>
      <c r="N119" s="36"/>
    </row>
    <row r="120" spans="1:14" ht="15.75" thickBot="1" x14ac:dyDescent="0.3">
      <c r="A120" s="28"/>
      <c r="B120" s="31"/>
      <c r="C120" s="31"/>
      <c r="D120" s="27"/>
      <c r="E120" s="27"/>
      <c r="F120" s="27"/>
      <c r="G120" s="31"/>
      <c r="H120" s="31"/>
      <c r="I120" s="27"/>
      <c r="J120" s="31"/>
      <c r="K120" s="31"/>
      <c r="L120" s="27"/>
      <c r="M120" s="32"/>
      <c r="N120" s="33"/>
    </row>
    <row r="121" spans="1:14" ht="15.75" thickBot="1" x14ac:dyDescent="0.3">
      <c r="A121" s="29" t="s">
        <v>41</v>
      </c>
      <c r="B121" s="240" t="s">
        <v>339</v>
      </c>
      <c r="C121" s="241"/>
      <c r="D121" s="29" t="s">
        <v>42</v>
      </c>
      <c r="E121" s="138">
        <v>54103005</v>
      </c>
      <c r="F121" s="34"/>
      <c r="G121" s="139"/>
      <c r="H121" s="140"/>
      <c r="I121" s="29" t="s">
        <v>43</v>
      </c>
      <c r="J121" s="35"/>
      <c r="K121" s="35"/>
      <c r="L121" s="95" t="s">
        <v>44</v>
      </c>
      <c r="M121" s="138" t="s">
        <v>357</v>
      </c>
      <c r="N121" s="36"/>
    </row>
    <row r="122" spans="1:14" ht="15.75" thickBot="1" x14ac:dyDescent="0.3"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ht="15.75" thickBot="1" x14ac:dyDescent="0.3">
      <c r="A123" s="209" t="s">
        <v>20</v>
      </c>
      <c r="B123" s="210"/>
      <c r="C123" s="211" t="s">
        <v>3</v>
      </c>
      <c r="D123" s="212"/>
      <c r="E123" s="212"/>
      <c r="F123" s="212"/>
      <c r="G123" s="212"/>
      <c r="H123" s="212"/>
      <c r="I123" s="212"/>
      <c r="J123" s="212"/>
      <c r="K123" s="212"/>
      <c r="L123" s="212"/>
      <c r="M123" s="212"/>
      <c r="N123" s="213"/>
    </row>
    <row r="124" spans="1:14" ht="15.75" thickBot="1" x14ac:dyDescent="0.3">
      <c r="A124" s="30"/>
      <c r="B124" s="30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ht="15.75" thickBot="1" x14ac:dyDescent="0.3">
      <c r="A125" s="209" t="s">
        <v>21</v>
      </c>
      <c r="B125" s="210"/>
      <c r="C125" s="211" t="s">
        <v>4</v>
      </c>
      <c r="D125" s="212"/>
      <c r="E125" s="212"/>
      <c r="F125" s="212"/>
      <c r="G125" s="212"/>
      <c r="H125" s="212"/>
      <c r="I125" s="212"/>
      <c r="J125" s="212"/>
      <c r="K125" s="212"/>
      <c r="L125" s="212"/>
      <c r="M125" s="212"/>
      <c r="N125" s="213"/>
    </row>
    <row r="126" spans="1:14" ht="15.75" thickBot="1" x14ac:dyDescent="0.3"/>
    <row r="127" spans="1:14" ht="25.5" customHeight="1" thickBot="1" x14ac:dyDescent="0.3">
      <c r="A127" s="214" t="s">
        <v>5</v>
      </c>
      <c r="B127" s="217" t="s">
        <v>8</v>
      </c>
      <c r="C127" s="218"/>
      <c r="D127" s="219" t="s">
        <v>34</v>
      </c>
      <c r="E127" s="22"/>
      <c r="F127" s="20"/>
      <c r="G127" s="21" t="s">
        <v>11</v>
      </c>
      <c r="H127" s="21"/>
      <c r="I127" s="21"/>
      <c r="J127" s="222" t="s">
        <v>13</v>
      </c>
      <c r="K127" s="222" t="s">
        <v>38</v>
      </c>
      <c r="L127" s="225" t="s">
        <v>14</v>
      </c>
      <c r="M127" s="226"/>
      <c r="N127" s="227" t="s">
        <v>15</v>
      </c>
    </row>
    <row r="128" spans="1:14" ht="25.5" customHeight="1" x14ac:dyDescent="0.25">
      <c r="A128" s="215"/>
      <c r="B128" s="230" t="s">
        <v>9</v>
      </c>
      <c r="C128" s="232" t="s">
        <v>10</v>
      </c>
      <c r="D128" s="220"/>
      <c r="E128" s="23" t="s">
        <v>35</v>
      </c>
      <c r="F128" s="24" t="s">
        <v>37</v>
      </c>
      <c r="G128" s="233" t="s">
        <v>7</v>
      </c>
      <c r="H128" s="235" t="s">
        <v>12</v>
      </c>
      <c r="I128" s="237" t="s">
        <v>6</v>
      </c>
      <c r="J128" s="223"/>
      <c r="K128" s="223"/>
      <c r="L128" s="205" t="s">
        <v>16</v>
      </c>
      <c r="M128" s="207" t="s">
        <v>17</v>
      </c>
      <c r="N128" s="228"/>
    </row>
    <row r="129" spans="1:14" ht="25.5" customHeight="1" thickBot="1" x14ac:dyDescent="0.3">
      <c r="A129" s="216"/>
      <c r="B129" s="231"/>
      <c r="C129" s="208"/>
      <c r="D129" s="221"/>
      <c r="E129" s="25" t="s">
        <v>36</v>
      </c>
      <c r="F129" s="26" t="s">
        <v>36</v>
      </c>
      <c r="G129" s="234"/>
      <c r="H129" s="236"/>
      <c r="I129" s="238"/>
      <c r="J129" s="224"/>
      <c r="K129" s="223"/>
      <c r="L129" s="206"/>
      <c r="M129" s="208"/>
      <c r="N129" s="229"/>
    </row>
    <row r="130" spans="1:14" ht="25.5" customHeight="1" x14ac:dyDescent="0.25">
      <c r="A130" s="110">
        <v>42059</v>
      </c>
      <c r="B130" s="84">
        <v>69403</v>
      </c>
      <c r="C130" s="85">
        <v>69424</v>
      </c>
      <c r="D130" s="86">
        <f>C130-B130</f>
        <v>21</v>
      </c>
      <c r="E130" s="193"/>
      <c r="F130" s="63"/>
      <c r="G130" s="142"/>
      <c r="H130" s="65"/>
      <c r="I130" s="164"/>
      <c r="J130" s="110"/>
      <c r="K130" s="124">
        <v>42059</v>
      </c>
      <c r="L130" s="67" t="s">
        <v>51</v>
      </c>
      <c r="M130" s="96" t="s">
        <v>259</v>
      </c>
      <c r="N130" s="100" t="s">
        <v>125</v>
      </c>
    </row>
    <row r="131" spans="1:14" ht="25.5" customHeight="1" x14ac:dyDescent="0.25">
      <c r="A131" s="83">
        <v>42059</v>
      </c>
      <c r="B131" s="87">
        <v>69424</v>
      </c>
      <c r="C131" s="75">
        <v>69538</v>
      </c>
      <c r="D131" s="88">
        <f>C131-B131</f>
        <v>114</v>
      </c>
      <c r="E131" s="194"/>
      <c r="F131" s="69"/>
      <c r="G131" s="143"/>
      <c r="H131" s="71"/>
      <c r="I131" s="167"/>
      <c r="J131" s="83"/>
      <c r="K131" s="94">
        <v>42059</v>
      </c>
      <c r="L131" s="74" t="s">
        <v>51</v>
      </c>
      <c r="M131" s="97" t="s">
        <v>293</v>
      </c>
      <c r="N131" s="100" t="s">
        <v>124</v>
      </c>
    </row>
    <row r="132" spans="1:14" ht="25.5" customHeight="1" x14ac:dyDescent="0.25">
      <c r="A132" s="83">
        <v>42059</v>
      </c>
      <c r="B132" s="87">
        <v>69538</v>
      </c>
      <c r="C132" s="75">
        <v>70147</v>
      </c>
      <c r="D132" s="88">
        <f t="shared" ref="D132:D136" si="3">C132-B132</f>
        <v>609</v>
      </c>
      <c r="E132" s="194"/>
      <c r="F132" s="69"/>
      <c r="G132" s="143"/>
      <c r="H132" s="71"/>
      <c r="I132" s="167"/>
      <c r="J132" s="83"/>
      <c r="K132" s="94">
        <v>42059</v>
      </c>
      <c r="L132" s="74" t="s">
        <v>51</v>
      </c>
      <c r="M132" s="97" t="s">
        <v>305</v>
      </c>
      <c r="N132" s="100" t="s">
        <v>124</v>
      </c>
    </row>
    <row r="133" spans="1:14" ht="25.5" customHeight="1" x14ac:dyDescent="0.25">
      <c r="A133" s="83">
        <v>42061</v>
      </c>
      <c r="B133" s="87">
        <v>70147</v>
      </c>
      <c r="C133" s="75">
        <v>70161</v>
      </c>
      <c r="D133" s="88">
        <f t="shared" si="3"/>
        <v>14</v>
      </c>
      <c r="E133" s="194">
        <v>2127</v>
      </c>
      <c r="F133" s="69">
        <v>42061</v>
      </c>
      <c r="G133" s="143">
        <v>46.11</v>
      </c>
      <c r="H133" s="71">
        <v>14.39</v>
      </c>
      <c r="I133" s="167">
        <v>663.52</v>
      </c>
      <c r="J133" s="83">
        <v>18.95</v>
      </c>
      <c r="K133" s="94">
        <v>42061</v>
      </c>
      <c r="L133" s="74" t="s">
        <v>51</v>
      </c>
      <c r="M133" s="97" t="s">
        <v>281</v>
      </c>
      <c r="N133" s="100" t="s">
        <v>125</v>
      </c>
    </row>
    <row r="134" spans="1:14" ht="25.5" customHeight="1" x14ac:dyDescent="0.25">
      <c r="A134" s="83">
        <v>42061</v>
      </c>
      <c r="B134" s="87">
        <v>70161</v>
      </c>
      <c r="C134" s="75">
        <v>70289</v>
      </c>
      <c r="D134" s="88">
        <f t="shared" si="3"/>
        <v>128</v>
      </c>
      <c r="E134" s="194"/>
      <c r="F134" s="69"/>
      <c r="G134" s="143"/>
      <c r="H134" s="71"/>
      <c r="I134" s="167"/>
      <c r="J134" s="83"/>
      <c r="K134" s="94">
        <v>42061</v>
      </c>
      <c r="L134" s="74" t="s">
        <v>51</v>
      </c>
      <c r="M134" s="129" t="s">
        <v>301</v>
      </c>
      <c r="N134" s="100" t="s">
        <v>139</v>
      </c>
    </row>
    <row r="135" spans="1:14" ht="25.5" customHeight="1" x14ac:dyDescent="0.25">
      <c r="A135" s="83">
        <v>42062</v>
      </c>
      <c r="B135" s="87">
        <v>70289</v>
      </c>
      <c r="C135" s="75">
        <v>70404</v>
      </c>
      <c r="D135" s="88">
        <f t="shared" si="3"/>
        <v>115</v>
      </c>
      <c r="E135" s="194"/>
      <c r="F135" s="69"/>
      <c r="G135" s="143"/>
      <c r="H135" s="71"/>
      <c r="I135" s="167"/>
      <c r="J135" s="83"/>
      <c r="K135" s="94">
        <v>42062</v>
      </c>
      <c r="L135" s="74" t="s">
        <v>51</v>
      </c>
      <c r="M135" s="129" t="s">
        <v>306</v>
      </c>
      <c r="N135" s="100" t="s">
        <v>308</v>
      </c>
    </row>
    <row r="136" spans="1:14" ht="25.5" customHeight="1" x14ac:dyDescent="0.25">
      <c r="A136" s="83">
        <v>42062</v>
      </c>
      <c r="B136" s="87">
        <v>70404</v>
      </c>
      <c r="C136" s="75">
        <v>70915</v>
      </c>
      <c r="D136" s="88">
        <f t="shared" si="3"/>
        <v>511</v>
      </c>
      <c r="E136" s="194">
        <v>2138</v>
      </c>
      <c r="F136" s="69">
        <v>42062</v>
      </c>
      <c r="G136" s="143">
        <v>21.315000000000001</v>
      </c>
      <c r="H136" s="71">
        <v>14.39</v>
      </c>
      <c r="I136" s="167">
        <v>306.72000000000003</v>
      </c>
      <c r="J136" s="83">
        <v>12.71</v>
      </c>
      <c r="K136" s="94">
        <v>42062</v>
      </c>
      <c r="L136" s="74" t="s">
        <v>51</v>
      </c>
      <c r="M136" s="97" t="s">
        <v>307</v>
      </c>
      <c r="N136" s="100" t="s">
        <v>186</v>
      </c>
    </row>
    <row r="137" spans="1:14" ht="25.5" customHeight="1" x14ac:dyDescent="0.25">
      <c r="A137" s="83"/>
      <c r="B137" s="87"/>
      <c r="C137" s="75"/>
      <c r="D137" s="88"/>
      <c r="E137" s="194"/>
      <c r="F137" s="69"/>
      <c r="G137" s="143"/>
      <c r="H137" s="71"/>
      <c r="I137" s="167"/>
      <c r="J137" s="83"/>
      <c r="K137" s="94"/>
      <c r="L137" s="74"/>
      <c r="M137" s="97"/>
      <c r="N137" s="100"/>
    </row>
    <row r="138" spans="1:14" ht="25.5" customHeight="1" x14ac:dyDescent="0.25">
      <c r="A138" s="83"/>
      <c r="B138" s="87"/>
      <c r="C138" s="75"/>
      <c r="D138" s="88"/>
      <c r="E138" s="194"/>
      <c r="F138" s="69"/>
      <c r="G138" s="143"/>
      <c r="H138" s="71"/>
      <c r="I138" s="167"/>
      <c r="J138" s="126"/>
      <c r="K138" s="94"/>
      <c r="L138" s="74"/>
      <c r="M138" s="97"/>
      <c r="N138" s="100"/>
    </row>
    <row r="139" spans="1:14" ht="25.5" customHeight="1" x14ac:dyDescent="0.25">
      <c r="A139" s="83"/>
      <c r="B139" s="87"/>
      <c r="C139" s="75"/>
      <c r="D139" s="88"/>
      <c r="E139" s="194"/>
      <c r="F139" s="69"/>
      <c r="G139" s="143"/>
      <c r="H139" s="71"/>
      <c r="I139" s="167"/>
      <c r="J139" s="126"/>
      <c r="K139" s="94"/>
      <c r="L139" s="74"/>
      <c r="M139" s="97"/>
      <c r="N139" s="100"/>
    </row>
    <row r="140" spans="1:14" ht="25.5" customHeight="1" x14ac:dyDescent="0.25">
      <c r="A140" s="83"/>
      <c r="B140" s="87"/>
      <c r="C140" s="75"/>
      <c r="D140" s="88"/>
      <c r="E140" s="194"/>
      <c r="F140" s="69"/>
      <c r="G140" s="143"/>
      <c r="H140" s="71"/>
      <c r="I140" s="167"/>
      <c r="J140" s="126"/>
      <c r="K140" s="94"/>
      <c r="L140" s="74"/>
      <c r="M140" s="97"/>
      <c r="N140" s="100"/>
    </row>
    <row r="141" spans="1:14" ht="25.5" customHeight="1" thickBot="1" x14ac:dyDescent="0.3">
      <c r="A141" s="111"/>
      <c r="B141" s="89"/>
      <c r="C141" s="90"/>
      <c r="D141" s="91"/>
      <c r="E141" s="195"/>
      <c r="F141" s="77"/>
      <c r="G141" s="144"/>
      <c r="H141" s="79"/>
      <c r="I141" s="170"/>
      <c r="J141" s="127"/>
      <c r="K141" s="102"/>
      <c r="L141" s="82"/>
      <c r="M141" s="98"/>
      <c r="N141" s="101"/>
    </row>
    <row r="142" spans="1:14" ht="25.5" customHeight="1" thickBot="1" x14ac:dyDescent="0.3">
      <c r="A142" s="112" t="s">
        <v>29</v>
      </c>
      <c r="B142" s="113"/>
      <c r="C142" s="114"/>
      <c r="D142" s="188">
        <f>SUM(D130:D141)</f>
        <v>1512</v>
      </c>
      <c r="E142" s="197"/>
      <c r="F142" s="159"/>
      <c r="G142" s="189">
        <f>SUM(G130:G136)</f>
        <v>67.424999999999997</v>
      </c>
      <c r="H142" s="190"/>
      <c r="I142" s="190">
        <f>SUM(I130:I136)</f>
        <v>970.24</v>
      </c>
      <c r="J142" s="121"/>
      <c r="K142" s="128"/>
      <c r="L142" s="122"/>
      <c r="M142" s="123"/>
      <c r="N142" s="121"/>
    </row>
    <row r="144" spans="1:14" x14ac:dyDescent="0.25">
      <c r="B144" s="204" t="s">
        <v>31</v>
      </c>
      <c r="C144" s="204"/>
      <c r="I144" s="202" t="s">
        <v>25</v>
      </c>
      <c r="J144" s="202"/>
      <c r="K144" s="104"/>
      <c r="M144" s="202" t="s">
        <v>45</v>
      </c>
      <c r="N144" s="202"/>
    </row>
    <row r="145" spans="1:14" x14ac:dyDescent="0.25">
      <c r="B145" s="105"/>
      <c r="C145" s="105"/>
      <c r="I145" s="104"/>
      <c r="J145" s="104"/>
      <c r="K145" s="104"/>
      <c r="M145" s="104"/>
      <c r="N145" s="104"/>
    </row>
    <row r="146" spans="1:14" x14ac:dyDescent="0.25">
      <c r="G146" s="15"/>
    </row>
    <row r="147" spans="1:14" x14ac:dyDescent="0.25">
      <c r="A147" s="202" t="s">
        <v>22</v>
      </c>
      <c r="B147" s="202"/>
      <c r="C147" s="202"/>
      <c r="D147" s="202"/>
      <c r="E147" s="104"/>
      <c r="F147" s="104"/>
      <c r="H147" s="16" t="s">
        <v>26</v>
      </c>
      <c r="I147" s="16"/>
      <c r="J147" s="16"/>
      <c r="K147" s="16"/>
      <c r="L147" s="16"/>
      <c r="M147" s="202" t="s">
        <v>47</v>
      </c>
      <c r="N147" s="202"/>
    </row>
    <row r="148" spans="1:14" x14ac:dyDescent="0.25">
      <c r="A148" s="204" t="s">
        <v>23</v>
      </c>
      <c r="B148" s="204"/>
      <c r="C148" s="204"/>
      <c r="D148" s="204"/>
      <c r="E148" s="105"/>
      <c r="F148" s="105"/>
      <c r="H148" s="202" t="s">
        <v>27</v>
      </c>
      <c r="I148" s="202"/>
      <c r="J148" s="202"/>
      <c r="K148" s="202"/>
      <c r="L148" s="16"/>
      <c r="M148" s="202" t="s">
        <v>46</v>
      </c>
      <c r="N148" s="202"/>
    </row>
    <row r="149" spans="1:14" x14ac:dyDescent="0.25">
      <c r="B149" s="202" t="s">
        <v>24</v>
      </c>
      <c r="C149" s="202"/>
      <c r="H149" s="202" t="s">
        <v>28</v>
      </c>
      <c r="I149" s="202"/>
      <c r="J149" s="202"/>
      <c r="K149" s="202"/>
      <c r="L149" s="16"/>
      <c r="M149" s="203" t="s">
        <v>48</v>
      </c>
      <c r="N149" s="203"/>
    </row>
  </sheetData>
  <mergeCells count="136">
    <mergeCell ref="A2:N2"/>
    <mergeCell ref="A3:N3"/>
    <mergeCell ref="B7:C7"/>
    <mergeCell ref="G7:H7"/>
    <mergeCell ref="B9:C9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N15:N17"/>
    <mergeCell ref="B16:B17"/>
    <mergeCell ref="B37:C37"/>
    <mergeCell ref="H37:K37"/>
    <mergeCell ref="M37:N37"/>
    <mergeCell ref="A39:N39"/>
    <mergeCell ref="A40:N40"/>
    <mergeCell ref="B44:C44"/>
    <mergeCell ref="G44:H44"/>
    <mergeCell ref="B32:C32"/>
    <mergeCell ref="I32:J32"/>
    <mergeCell ref="M32:N32"/>
    <mergeCell ref="A35:D35"/>
    <mergeCell ref="M35:N35"/>
    <mergeCell ref="A36:D36"/>
    <mergeCell ref="H36:K36"/>
    <mergeCell ref="M36:N36"/>
    <mergeCell ref="B46:C46"/>
    <mergeCell ref="A48:B48"/>
    <mergeCell ref="C48:N48"/>
    <mergeCell ref="A50:B50"/>
    <mergeCell ref="C50:N50"/>
    <mergeCell ref="A52:A54"/>
    <mergeCell ref="B52:C52"/>
    <mergeCell ref="D52:D54"/>
    <mergeCell ref="J52:J54"/>
    <mergeCell ref="K52:K54"/>
    <mergeCell ref="L52:M52"/>
    <mergeCell ref="N52:N54"/>
    <mergeCell ref="B53:B54"/>
    <mergeCell ref="C53:C54"/>
    <mergeCell ref="G53:G54"/>
    <mergeCell ref="H53:H54"/>
    <mergeCell ref="I53:I54"/>
    <mergeCell ref="L53:L54"/>
    <mergeCell ref="M53:M54"/>
    <mergeCell ref="B75:C75"/>
    <mergeCell ref="H75:K75"/>
    <mergeCell ref="M75:N75"/>
    <mergeCell ref="A77:N77"/>
    <mergeCell ref="A78:N78"/>
    <mergeCell ref="B82:C82"/>
    <mergeCell ref="G82:H82"/>
    <mergeCell ref="B70:C70"/>
    <mergeCell ref="I70:J70"/>
    <mergeCell ref="M70:N70"/>
    <mergeCell ref="A73:D73"/>
    <mergeCell ref="M73:N73"/>
    <mergeCell ref="A74:D74"/>
    <mergeCell ref="H74:K74"/>
    <mergeCell ref="M74:N74"/>
    <mergeCell ref="B84:C84"/>
    <mergeCell ref="A86:B86"/>
    <mergeCell ref="C86:N86"/>
    <mergeCell ref="A88:B88"/>
    <mergeCell ref="C88:N88"/>
    <mergeCell ref="A90:A92"/>
    <mergeCell ref="B90:C90"/>
    <mergeCell ref="D90:D92"/>
    <mergeCell ref="J90:J92"/>
    <mergeCell ref="K90:K92"/>
    <mergeCell ref="L90:M90"/>
    <mergeCell ref="N90:N92"/>
    <mergeCell ref="B91:B92"/>
    <mergeCell ref="C91:C92"/>
    <mergeCell ref="G91:G92"/>
    <mergeCell ref="H91:H92"/>
    <mergeCell ref="I91:I92"/>
    <mergeCell ref="L91:L92"/>
    <mergeCell ref="M91:M92"/>
    <mergeCell ref="B112:C112"/>
    <mergeCell ref="H112:K112"/>
    <mergeCell ref="M112:N112"/>
    <mergeCell ref="A114:N114"/>
    <mergeCell ref="A115:N115"/>
    <mergeCell ref="B119:C119"/>
    <mergeCell ref="G119:H119"/>
    <mergeCell ref="B107:C107"/>
    <mergeCell ref="I107:J107"/>
    <mergeCell ref="M107:N107"/>
    <mergeCell ref="A110:D110"/>
    <mergeCell ref="M110:N110"/>
    <mergeCell ref="A111:D111"/>
    <mergeCell ref="H111:K111"/>
    <mergeCell ref="M111:N111"/>
    <mergeCell ref="B121:C121"/>
    <mergeCell ref="A123:B123"/>
    <mergeCell ref="C123:N123"/>
    <mergeCell ref="A125:B125"/>
    <mergeCell ref="C125:N125"/>
    <mergeCell ref="A127:A129"/>
    <mergeCell ref="B127:C127"/>
    <mergeCell ref="D127:D129"/>
    <mergeCell ref="J127:J129"/>
    <mergeCell ref="K127:K129"/>
    <mergeCell ref="L127:M127"/>
    <mergeCell ref="N127:N129"/>
    <mergeCell ref="B128:B129"/>
    <mergeCell ref="C128:C129"/>
    <mergeCell ref="G128:G129"/>
    <mergeCell ref="H128:H129"/>
    <mergeCell ref="I128:I129"/>
    <mergeCell ref="L128:L129"/>
    <mergeCell ref="M128:M129"/>
    <mergeCell ref="B149:C149"/>
    <mergeCell ref="H149:K149"/>
    <mergeCell ref="M149:N149"/>
    <mergeCell ref="B144:C144"/>
    <mergeCell ref="I144:J144"/>
    <mergeCell ref="M144:N144"/>
    <mergeCell ref="A147:D147"/>
    <mergeCell ref="M147:N147"/>
    <mergeCell ref="A148:D148"/>
    <mergeCell ref="H148:K148"/>
    <mergeCell ref="M148:N148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workbookViewId="0">
      <selection activeCell="A7" sqref="A7:N13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1.8554687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39" t="s">
        <v>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1"/>
      <c r="P2" s="11"/>
    </row>
    <row r="3" spans="1:17" ht="18.75" x14ac:dyDescent="0.3">
      <c r="A3" s="239" t="s">
        <v>18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40" t="s">
        <v>30</v>
      </c>
      <c r="C7" s="241"/>
      <c r="D7" s="29" t="s">
        <v>1</v>
      </c>
      <c r="E7" s="52">
        <v>2009</v>
      </c>
      <c r="F7" s="34"/>
      <c r="G7" s="242"/>
      <c r="H7" s="243"/>
      <c r="I7" s="29" t="s">
        <v>2</v>
      </c>
      <c r="J7" s="53" t="s">
        <v>32</v>
      </c>
      <c r="K7" s="35"/>
      <c r="L7" s="51" t="s">
        <v>40</v>
      </c>
      <c r="M7" s="54" t="s">
        <v>343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40" t="s">
        <v>50</v>
      </c>
      <c r="C9" s="241"/>
      <c r="D9" s="29" t="s">
        <v>42</v>
      </c>
      <c r="E9" s="52">
        <v>54103004</v>
      </c>
      <c r="F9" s="34"/>
      <c r="G9" s="50"/>
      <c r="H9" s="49"/>
      <c r="I9" s="29" t="s">
        <v>43</v>
      </c>
      <c r="J9" s="53"/>
      <c r="K9" s="35"/>
      <c r="L9" s="95" t="s">
        <v>44</v>
      </c>
      <c r="M9" s="137" t="s">
        <v>313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09" t="s">
        <v>20</v>
      </c>
      <c r="B11" s="210"/>
      <c r="C11" s="211" t="s">
        <v>3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3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09" t="s">
        <v>21</v>
      </c>
      <c r="B13" s="210"/>
      <c r="C13" s="211" t="s">
        <v>4</v>
      </c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3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1.75" customHeight="1" thickBot="1" x14ac:dyDescent="0.3">
      <c r="A15" s="214" t="s">
        <v>5</v>
      </c>
      <c r="B15" s="217" t="s">
        <v>8</v>
      </c>
      <c r="C15" s="218"/>
      <c r="D15" s="219" t="s">
        <v>34</v>
      </c>
      <c r="E15" s="22"/>
      <c r="F15" s="20"/>
      <c r="G15" s="21" t="s">
        <v>11</v>
      </c>
      <c r="H15" s="21"/>
      <c r="I15" s="21"/>
      <c r="J15" s="222" t="s">
        <v>13</v>
      </c>
      <c r="K15" s="222" t="s">
        <v>38</v>
      </c>
      <c r="L15" s="225" t="s">
        <v>14</v>
      </c>
      <c r="M15" s="226"/>
      <c r="N15" s="227" t="s">
        <v>15</v>
      </c>
      <c r="O15" s="8"/>
      <c r="P15" s="9"/>
      <c r="Q15" s="7"/>
    </row>
    <row r="16" spans="1:17" ht="21.75" customHeight="1" x14ac:dyDescent="0.25">
      <c r="A16" s="215"/>
      <c r="B16" s="230" t="s">
        <v>9</v>
      </c>
      <c r="C16" s="232" t="s">
        <v>10</v>
      </c>
      <c r="D16" s="220"/>
      <c r="E16" s="23" t="s">
        <v>35</v>
      </c>
      <c r="F16" s="24" t="s">
        <v>37</v>
      </c>
      <c r="G16" s="233" t="s">
        <v>7</v>
      </c>
      <c r="H16" s="235" t="s">
        <v>12</v>
      </c>
      <c r="I16" s="237" t="s">
        <v>6</v>
      </c>
      <c r="J16" s="223"/>
      <c r="K16" s="223"/>
      <c r="L16" s="205" t="s">
        <v>16</v>
      </c>
      <c r="M16" s="207" t="s">
        <v>17</v>
      </c>
      <c r="N16" s="228"/>
      <c r="O16" s="8"/>
      <c r="P16" s="9"/>
      <c r="Q16" s="7"/>
    </row>
    <row r="17" spans="1:17" ht="21.75" customHeight="1" thickBot="1" x14ac:dyDescent="0.3">
      <c r="A17" s="216"/>
      <c r="B17" s="231"/>
      <c r="C17" s="208"/>
      <c r="D17" s="221"/>
      <c r="E17" s="25" t="s">
        <v>36</v>
      </c>
      <c r="F17" s="26" t="s">
        <v>36</v>
      </c>
      <c r="G17" s="234"/>
      <c r="H17" s="236"/>
      <c r="I17" s="238"/>
      <c r="J17" s="224"/>
      <c r="K17" s="224"/>
      <c r="L17" s="206"/>
      <c r="M17" s="208"/>
      <c r="N17" s="229"/>
      <c r="O17" s="8"/>
      <c r="P17" s="9"/>
      <c r="Q17" s="7"/>
    </row>
    <row r="18" spans="1:17" ht="25.5" customHeight="1" x14ac:dyDescent="0.25">
      <c r="A18" s="110">
        <v>42038</v>
      </c>
      <c r="B18" s="84">
        <v>322307</v>
      </c>
      <c r="C18" s="85">
        <v>322425</v>
      </c>
      <c r="D18" s="86">
        <f>C18-B18</f>
        <v>118</v>
      </c>
      <c r="E18" s="134">
        <v>1867</v>
      </c>
      <c r="F18" s="63">
        <v>42038</v>
      </c>
      <c r="G18" s="142">
        <v>35.247</v>
      </c>
      <c r="H18" s="163">
        <v>13.57</v>
      </c>
      <c r="I18" s="164">
        <v>478.3</v>
      </c>
      <c r="J18" s="165">
        <v>21.73</v>
      </c>
      <c r="K18" s="124">
        <v>42038</v>
      </c>
      <c r="L18" s="67" t="s">
        <v>51</v>
      </c>
      <c r="M18" s="96" t="s">
        <v>89</v>
      </c>
      <c r="N18" s="99" t="s">
        <v>100</v>
      </c>
      <c r="O18" s="7"/>
      <c r="P18" s="10"/>
      <c r="Q18" s="7"/>
    </row>
    <row r="19" spans="1:17" ht="25.5" customHeight="1" x14ac:dyDescent="0.25">
      <c r="A19" s="83">
        <v>42039</v>
      </c>
      <c r="B19" s="87">
        <v>322425</v>
      </c>
      <c r="C19" s="75">
        <v>322443</v>
      </c>
      <c r="D19" s="88">
        <f>C19-B19</f>
        <v>18</v>
      </c>
      <c r="E19" s="135"/>
      <c r="F19" s="69"/>
      <c r="G19" s="143"/>
      <c r="H19" s="166"/>
      <c r="I19" s="167"/>
      <c r="J19" s="168"/>
      <c r="K19" s="94">
        <v>42039</v>
      </c>
      <c r="L19" s="74" t="s">
        <v>51</v>
      </c>
      <c r="M19" s="97" t="s">
        <v>97</v>
      </c>
      <c r="N19" s="100" t="s">
        <v>65</v>
      </c>
      <c r="O19" s="7"/>
      <c r="P19" s="10"/>
      <c r="Q19" s="7"/>
    </row>
    <row r="20" spans="1:17" ht="25.5" customHeight="1" x14ac:dyDescent="0.25">
      <c r="A20" s="83">
        <v>42039</v>
      </c>
      <c r="B20" s="87">
        <v>322443</v>
      </c>
      <c r="C20" s="75">
        <v>322568</v>
      </c>
      <c r="D20" s="88">
        <f t="shared" ref="D20:D28" si="0">C20-B20</f>
        <v>125</v>
      </c>
      <c r="E20" s="135"/>
      <c r="F20" s="69"/>
      <c r="G20" s="143"/>
      <c r="H20" s="166"/>
      <c r="I20" s="167"/>
      <c r="J20" s="168"/>
      <c r="K20" s="94">
        <v>42039</v>
      </c>
      <c r="L20" s="74" t="s">
        <v>51</v>
      </c>
      <c r="M20" s="97" t="s">
        <v>98</v>
      </c>
      <c r="N20" s="100" t="s">
        <v>100</v>
      </c>
      <c r="O20" s="7"/>
      <c r="P20" s="10"/>
      <c r="Q20" s="7"/>
    </row>
    <row r="21" spans="1:17" ht="25.5" customHeight="1" x14ac:dyDescent="0.25">
      <c r="A21" s="83">
        <v>42040</v>
      </c>
      <c r="B21" s="87">
        <v>322568</v>
      </c>
      <c r="C21" s="75">
        <v>322581</v>
      </c>
      <c r="D21" s="88">
        <f t="shared" si="0"/>
        <v>13</v>
      </c>
      <c r="E21" s="135"/>
      <c r="F21" s="69"/>
      <c r="G21" s="143"/>
      <c r="H21" s="166"/>
      <c r="I21" s="167"/>
      <c r="J21" s="168"/>
      <c r="K21" s="94">
        <v>42040</v>
      </c>
      <c r="L21" s="74" t="s">
        <v>51</v>
      </c>
      <c r="M21" s="97" t="s">
        <v>88</v>
      </c>
      <c r="N21" s="100" t="s">
        <v>101</v>
      </c>
      <c r="O21" s="7"/>
      <c r="P21" s="10"/>
      <c r="Q21" s="7"/>
    </row>
    <row r="22" spans="1:17" ht="25.5" customHeight="1" x14ac:dyDescent="0.25">
      <c r="A22" s="83">
        <v>42040</v>
      </c>
      <c r="B22" s="87">
        <v>322581</v>
      </c>
      <c r="C22" s="75">
        <v>322598</v>
      </c>
      <c r="D22" s="88">
        <f t="shared" si="0"/>
        <v>17</v>
      </c>
      <c r="E22" s="135"/>
      <c r="F22" s="69"/>
      <c r="G22" s="143"/>
      <c r="H22" s="166"/>
      <c r="I22" s="167"/>
      <c r="J22" s="168"/>
      <c r="K22" s="94">
        <v>42040</v>
      </c>
      <c r="L22" s="74" t="s">
        <v>51</v>
      </c>
      <c r="M22" s="97" t="s">
        <v>88</v>
      </c>
      <c r="N22" s="100" t="s">
        <v>102</v>
      </c>
      <c r="O22" s="7"/>
      <c r="P22" s="10"/>
      <c r="Q22" s="7"/>
    </row>
    <row r="23" spans="1:17" ht="25.5" customHeight="1" x14ac:dyDescent="0.25">
      <c r="A23" s="83">
        <v>42040</v>
      </c>
      <c r="B23" s="87">
        <v>322598</v>
      </c>
      <c r="C23" s="75">
        <v>322721</v>
      </c>
      <c r="D23" s="88">
        <f t="shared" si="0"/>
        <v>123</v>
      </c>
      <c r="E23" s="135"/>
      <c r="F23" s="69"/>
      <c r="G23" s="143"/>
      <c r="H23" s="166"/>
      <c r="I23" s="167"/>
      <c r="J23" s="168"/>
      <c r="K23" s="94">
        <v>42040</v>
      </c>
      <c r="L23" s="74" t="s">
        <v>51</v>
      </c>
      <c r="M23" s="97" t="s">
        <v>89</v>
      </c>
      <c r="N23" s="100" t="s">
        <v>100</v>
      </c>
      <c r="O23" s="7"/>
      <c r="P23" s="10"/>
      <c r="Q23" s="7"/>
    </row>
    <row r="24" spans="1:17" ht="25.5" customHeight="1" x14ac:dyDescent="0.25">
      <c r="A24" s="83">
        <v>42041</v>
      </c>
      <c r="B24" s="87">
        <v>322721</v>
      </c>
      <c r="C24" s="75">
        <v>322835</v>
      </c>
      <c r="D24" s="88">
        <f t="shared" si="0"/>
        <v>114</v>
      </c>
      <c r="E24" s="135"/>
      <c r="F24" s="69"/>
      <c r="G24" s="143"/>
      <c r="H24" s="166"/>
      <c r="I24" s="167"/>
      <c r="J24" s="168"/>
      <c r="K24" s="94">
        <v>42041</v>
      </c>
      <c r="L24" s="74" t="s">
        <v>51</v>
      </c>
      <c r="M24" s="97" t="s">
        <v>99</v>
      </c>
      <c r="N24" s="100" t="s">
        <v>103</v>
      </c>
      <c r="O24" s="7"/>
      <c r="P24" s="10"/>
      <c r="Q24" s="7"/>
    </row>
    <row r="25" spans="1:17" ht="25.5" customHeight="1" x14ac:dyDescent="0.25">
      <c r="A25" s="83">
        <v>42041</v>
      </c>
      <c r="B25" s="87">
        <v>322835</v>
      </c>
      <c r="C25" s="75">
        <v>323043</v>
      </c>
      <c r="D25" s="88">
        <f t="shared" si="0"/>
        <v>208</v>
      </c>
      <c r="E25" s="135">
        <v>1880</v>
      </c>
      <c r="F25" s="69">
        <v>42041</v>
      </c>
      <c r="G25" s="143">
        <v>28.745000000000001</v>
      </c>
      <c r="H25" s="166">
        <v>13.57</v>
      </c>
      <c r="I25" s="167">
        <v>390.07</v>
      </c>
      <c r="J25" s="168">
        <v>14.44</v>
      </c>
      <c r="K25" s="94">
        <v>42041</v>
      </c>
      <c r="L25" s="74" t="s">
        <v>51</v>
      </c>
      <c r="M25" s="97" t="s">
        <v>89</v>
      </c>
      <c r="N25" s="100" t="s">
        <v>100</v>
      </c>
      <c r="O25" s="7"/>
      <c r="P25" s="10"/>
      <c r="Q25" s="7"/>
    </row>
    <row r="26" spans="1:17" ht="25.5" customHeight="1" x14ac:dyDescent="0.25">
      <c r="A26" s="83">
        <v>42044</v>
      </c>
      <c r="B26" s="87">
        <v>323043</v>
      </c>
      <c r="C26" s="75">
        <v>323197</v>
      </c>
      <c r="D26" s="88">
        <f t="shared" si="0"/>
        <v>154</v>
      </c>
      <c r="E26" s="135">
        <v>1890</v>
      </c>
      <c r="F26" s="69">
        <v>42044</v>
      </c>
      <c r="G26" s="143">
        <v>26.605</v>
      </c>
      <c r="H26" s="166">
        <v>13.57</v>
      </c>
      <c r="I26" s="167">
        <v>361.03</v>
      </c>
      <c r="J26" s="168">
        <v>12.1</v>
      </c>
      <c r="K26" s="94">
        <v>42044</v>
      </c>
      <c r="L26" s="74" t="s">
        <v>51</v>
      </c>
      <c r="M26" s="97" t="s">
        <v>98</v>
      </c>
      <c r="N26" s="100" t="s">
        <v>100</v>
      </c>
      <c r="O26" s="7"/>
      <c r="P26" s="10"/>
      <c r="Q26" s="7"/>
    </row>
    <row r="27" spans="1:17" ht="25.5" customHeight="1" x14ac:dyDescent="0.25">
      <c r="A27" s="83">
        <v>42045</v>
      </c>
      <c r="B27" s="87">
        <v>323197</v>
      </c>
      <c r="C27" s="75">
        <v>323337</v>
      </c>
      <c r="D27" s="88">
        <f t="shared" si="0"/>
        <v>140</v>
      </c>
      <c r="E27" s="135"/>
      <c r="F27" s="69"/>
      <c r="G27" s="143"/>
      <c r="H27" s="166"/>
      <c r="I27" s="167"/>
      <c r="J27" s="168"/>
      <c r="K27" s="94">
        <v>42045</v>
      </c>
      <c r="L27" s="74" t="s">
        <v>51</v>
      </c>
      <c r="M27" s="97" t="s">
        <v>99</v>
      </c>
      <c r="N27" s="100" t="s">
        <v>100</v>
      </c>
      <c r="O27" s="7"/>
      <c r="P27" s="10"/>
      <c r="Q27" s="7"/>
    </row>
    <row r="28" spans="1:17" ht="25.5" customHeight="1" x14ac:dyDescent="0.25">
      <c r="A28" s="83">
        <v>42045</v>
      </c>
      <c r="B28" s="87">
        <v>323337</v>
      </c>
      <c r="C28" s="75">
        <v>323459</v>
      </c>
      <c r="D28" s="88">
        <f t="shared" si="0"/>
        <v>122</v>
      </c>
      <c r="E28" s="135"/>
      <c r="F28" s="69"/>
      <c r="G28" s="143"/>
      <c r="H28" s="166"/>
      <c r="I28" s="167"/>
      <c r="J28" s="168"/>
      <c r="K28" s="94">
        <v>42045</v>
      </c>
      <c r="L28" s="74" t="s">
        <v>51</v>
      </c>
      <c r="M28" s="97" t="s">
        <v>89</v>
      </c>
      <c r="N28" s="100" t="s">
        <v>100</v>
      </c>
      <c r="O28" s="7"/>
      <c r="P28" s="10"/>
      <c r="Q28" s="7"/>
    </row>
    <row r="29" spans="1:17" ht="25.5" customHeight="1" thickBot="1" x14ac:dyDescent="0.3">
      <c r="A29" s="111">
        <v>42046</v>
      </c>
      <c r="B29" s="89">
        <v>323459</v>
      </c>
      <c r="C29" s="90">
        <v>323607</v>
      </c>
      <c r="D29" s="91">
        <f>C29-B29</f>
        <v>148</v>
      </c>
      <c r="E29" s="136">
        <v>1896</v>
      </c>
      <c r="F29" s="77">
        <v>42046</v>
      </c>
      <c r="G29" s="144">
        <v>29</v>
      </c>
      <c r="H29" s="169">
        <v>13.57</v>
      </c>
      <c r="I29" s="170">
        <v>393.53</v>
      </c>
      <c r="J29" s="171" t="s">
        <v>311</v>
      </c>
      <c r="K29" s="102">
        <v>42046</v>
      </c>
      <c r="L29" s="82" t="s">
        <v>51</v>
      </c>
      <c r="M29" s="98" t="s">
        <v>104</v>
      </c>
      <c r="N29" s="101" t="s">
        <v>103</v>
      </c>
      <c r="O29" s="7"/>
      <c r="P29" s="10"/>
      <c r="Q29" s="7"/>
    </row>
    <row r="30" spans="1:17" ht="25.5" customHeight="1" thickBot="1" x14ac:dyDescent="0.3">
      <c r="A30" s="112" t="s">
        <v>29</v>
      </c>
      <c r="B30" s="113"/>
      <c r="C30" s="114"/>
      <c r="D30" s="183">
        <f>SUM(D18:D29)</f>
        <v>1300</v>
      </c>
      <c r="E30" s="179"/>
      <c r="F30" s="117"/>
      <c r="G30" s="177">
        <f>SUM(G18:G29)</f>
        <v>119.59700000000001</v>
      </c>
      <c r="H30" s="119"/>
      <c r="I30" s="180">
        <f>SUM(I18:I29)</f>
        <v>1622.93</v>
      </c>
      <c r="J30" s="178"/>
      <c r="K30" s="121"/>
      <c r="L30" s="122"/>
      <c r="M30" s="123"/>
      <c r="N30" s="121"/>
      <c r="O30" s="7"/>
      <c r="P30" s="7"/>
      <c r="Q30" s="7"/>
    </row>
    <row r="31" spans="1:17" x14ac:dyDescent="0.25">
      <c r="O31" s="7"/>
      <c r="P31" s="7"/>
      <c r="Q31" s="7"/>
    </row>
    <row r="32" spans="1:17" x14ac:dyDescent="0.25">
      <c r="B32" s="204" t="s">
        <v>31</v>
      </c>
      <c r="C32" s="204"/>
      <c r="I32" s="202" t="s">
        <v>25</v>
      </c>
      <c r="J32" s="202"/>
      <c r="K32" s="47"/>
      <c r="M32" s="202" t="s">
        <v>45</v>
      </c>
      <c r="N32" s="202"/>
      <c r="O32" s="16"/>
      <c r="P32" s="16"/>
      <c r="Q32" s="7"/>
    </row>
    <row r="33" spans="1:17" x14ac:dyDescent="0.25">
      <c r="B33" s="48"/>
      <c r="C33" s="48"/>
      <c r="I33" s="47"/>
      <c r="J33" s="47"/>
      <c r="K33" s="47"/>
      <c r="M33" s="47"/>
      <c r="N33" s="47"/>
      <c r="O33" s="16"/>
      <c r="P33" s="16"/>
      <c r="Q33" s="7"/>
    </row>
    <row r="34" spans="1:17" x14ac:dyDescent="0.25">
      <c r="G34" s="15"/>
    </row>
    <row r="35" spans="1:17" x14ac:dyDescent="0.25">
      <c r="A35" s="202" t="s">
        <v>22</v>
      </c>
      <c r="B35" s="202"/>
      <c r="C35" s="202"/>
      <c r="D35" s="202"/>
      <c r="E35" s="47"/>
      <c r="F35" s="47"/>
      <c r="H35" s="16" t="s">
        <v>26</v>
      </c>
      <c r="I35" s="16"/>
      <c r="J35" s="16"/>
      <c r="K35" s="16"/>
      <c r="L35" s="16"/>
      <c r="M35" s="202" t="s">
        <v>47</v>
      </c>
      <c r="N35" s="202"/>
      <c r="O35" s="16"/>
      <c r="P35" s="16"/>
    </row>
    <row r="36" spans="1:17" x14ac:dyDescent="0.25">
      <c r="A36" s="204" t="s">
        <v>23</v>
      </c>
      <c r="B36" s="204"/>
      <c r="C36" s="204"/>
      <c r="D36" s="204"/>
      <c r="E36" s="48"/>
      <c r="F36" s="48"/>
      <c r="H36" s="202" t="s">
        <v>27</v>
      </c>
      <c r="I36" s="202"/>
      <c r="J36" s="202"/>
      <c r="K36" s="202"/>
      <c r="L36" s="16"/>
      <c r="M36" s="202" t="s">
        <v>46</v>
      </c>
      <c r="N36" s="202"/>
      <c r="O36" s="16"/>
      <c r="P36" s="16"/>
    </row>
    <row r="37" spans="1:17" x14ac:dyDescent="0.25">
      <c r="B37" s="202" t="s">
        <v>24</v>
      </c>
      <c r="C37" s="202"/>
      <c r="H37" s="202" t="s">
        <v>28</v>
      </c>
      <c r="I37" s="202"/>
      <c r="J37" s="202"/>
      <c r="K37" s="202"/>
      <c r="L37" s="16"/>
      <c r="M37" s="203" t="s">
        <v>48</v>
      </c>
      <c r="N37" s="203"/>
    </row>
    <row r="38" spans="1:17" ht="15.75" x14ac:dyDescent="0.25">
      <c r="N38" s="13" t="s">
        <v>39</v>
      </c>
    </row>
    <row r="39" spans="1:17" ht="15.75" x14ac:dyDescent="0.25">
      <c r="A39" s="239" t="s">
        <v>0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</row>
    <row r="40" spans="1:17" ht="15.75" x14ac:dyDescent="0.25">
      <c r="A40" s="239" t="s">
        <v>18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</row>
    <row r="43" spans="1:17" ht="15.75" thickBot="1" x14ac:dyDescent="0.3">
      <c r="A43" s="1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7" ht="15.75" thickBot="1" x14ac:dyDescent="0.3">
      <c r="A44" s="29" t="s">
        <v>19</v>
      </c>
      <c r="B44" s="240" t="s">
        <v>30</v>
      </c>
      <c r="C44" s="241"/>
      <c r="D44" s="29" t="s">
        <v>1</v>
      </c>
      <c r="E44" s="138">
        <v>2009</v>
      </c>
      <c r="F44" s="34"/>
      <c r="G44" s="242"/>
      <c r="H44" s="243"/>
      <c r="I44" s="29" t="s">
        <v>2</v>
      </c>
      <c r="J44" s="53" t="s">
        <v>32</v>
      </c>
      <c r="K44" s="35"/>
      <c r="L44" s="141" t="s">
        <v>40</v>
      </c>
      <c r="M44" s="54" t="s">
        <v>343</v>
      </c>
      <c r="N44" s="36"/>
    </row>
    <row r="45" spans="1:17" ht="15.75" thickBot="1" x14ac:dyDescent="0.3">
      <c r="A45" s="28"/>
      <c r="B45" s="31"/>
      <c r="C45" s="31"/>
      <c r="D45" s="27"/>
      <c r="E45" s="27"/>
      <c r="F45" s="27"/>
      <c r="G45" s="31"/>
      <c r="H45" s="31"/>
      <c r="I45" s="27"/>
      <c r="J45" s="31"/>
      <c r="K45" s="31"/>
      <c r="L45" s="27"/>
      <c r="M45" s="32"/>
      <c r="N45" s="33"/>
    </row>
    <row r="46" spans="1:17" ht="15.75" thickBot="1" x14ac:dyDescent="0.3">
      <c r="A46" s="29" t="s">
        <v>41</v>
      </c>
      <c r="B46" s="240" t="s">
        <v>50</v>
      </c>
      <c r="C46" s="241"/>
      <c r="D46" s="29" t="s">
        <v>42</v>
      </c>
      <c r="E46" s="138">
        <v>54103004</v>
      </c>
      <c r="F46" s="34"/>
      <c r="G46" s="139"/>
      <c r="H46" s="140"/>
      <c r="I46" s="29" t="s">
        <v>43</v>
      </c>
      <c r="J46" s="53"/>
      <c r="K46" s="35"/>
      <c r="L46" s="95" t="s">
        <v>44</v>
      </c>
      <c r="M46" s="138" t="s">
        <v>313</v>
      </c>
      <c r="N46" s="36"/>
    </row>
    <row r="47" spans="1:17" ht="15.75" thickBot="1" x14ac:dyDescent="0.3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7" ht="15.75" thickBot="1" x14ac:dyDescent="0.3">
      <c r="A48" s="209" t="s">
        <v>20</v>
      </c>
      <c r="B48" s="210"/>
      <c r="C48" s="211" t="s">
        <v>3</v>
      </c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3"/>
    </row>
    <row r="49" spans="1:14" ht="15.75" thickBot="1" x14ac:dyDescent="0.3">
      <c r="A49" s="30"/>
      <c r="B49" s="3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thickBot="1" x14ac:dyDescent="0.3">
      <c r="A50" s="209" t="s">
        <v>21</v>
      </c>
      <c r="B50" s="210"/>
      <c r="C50" s="211" t="s">
        <v>4</v>
      </c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3"/>
    </row>
    <row r="51" spans="1:14" ht="15.75" thickBot="1" x14ac:dyDescent="0.3"/>
    <row r="52" spans="1:14" ht="25.5" customHeight="1" thickBot="1" x14ac:dyDescent="0.3">
      <c r="A52" s="214" t="s">
        <v>5</v>
      </c>
      <c r="B52" s="217" t="s">
        <v>8</v>
      </c>
      <c r="C52" s="218"/>
      <c r="D52" s="219" t="s">
        <v>34</v>
      </c>
      <c r="E52" s="22"/>
      <c r="F52" s="20"/>
      <c r="G52" s="21" t="s">
        <v>11</v>
      </c>
      <c r="H52" s="21"/>
      <c r="I52" s="21"/>
      <c r="J52" s="222" t="s">
        <v>13</v>
      </c>
      <c r="K52" s="222" t="s">
        <v>38</v>
      </c>
      <c r="L52" s="225" t="s">
        <v>14</v>
      </c>
      <c r="M52" s="226"/>
      <c r="N52" s="227" t="s">
        <v>15</v>
      </c>
    </row>
    <row r="53" spans="1:14" ht="25.5" customHeight="1" x14ac:dyDescent="0.25">
      <c r="A53" s="215"/>
      <c r="B53" s="230" t="s">
        <v>9</v>
      </c>
      <c r="C53" s="232" t="s">
        <v>10</v>
      </c>
      <c r="D53" s="220"/>
      <c r="E53" s="23" t="s">
        <v>35</v>
      </c>
      <c r="F53" s="24" t="s">
        <v>37</v>
      </c>
      <c r="G53" s="233" t="s">
        <v>7</v>
      </c>
      <c r="H53" s="235" t="s">
        <v>12</v>
      </c>
      <c r="I53" s="237" t="s">
        <v>6</v>
      </c>
      <c r="J53" s="223"/>
      <c r="K53" s="223"/>
      <c r="L53" s="205" t="s">
        <v>16</v>
      </c>
      <c r="M53" s="207" t="s">
        <v>17</v>
      </c>
      <c r="N53" s="228"/>
    </row>
    <row r="54" spans="1:14" ht="25.5" customHeight="1" thickBot="1" x14ac:dyDescent="0.3">
      <c r="A54" s="216"/>
      <c r="B54" s="231"/>
      <c r="C54" s="208"/>
      <c r="D54" s="221"/>
      <c r="E54" s="25" t="s">
        <v>36</v>
      </c>
      <c r="F54" s="26" t="s">
        <v>36</v>
      </c>
      <c r="G54" s="234"/>
      <c r="H54" s="236"/>
      <c r="I54" s="238"/>
      <c r="J54" s="224"/>
      <c r="K54" s="224"/>
      <c r="L54" s="206"/>
      <c r="M54" s="208"/>
      <c r="N54" s="229"/>
    </row>
    <row r="55" spans="1:14" ht="25.5" customHeight="1" x14ac:dyDescent="0.25">
      <c r="A55" s="110">
        <v>42046</v>
      </c>
      <c r="B55" s="84">
        <v>323607</v>
      </c>
      <c r="C55" s="85">
        <v>323730</v>
      </c>
      <c r="D55" s="86">
        <f>C55-B55</f>
        <v>123</v>
      </c>
      <c r="E55" s="134"/>
      <c r="F55" s="63"/>
      <c r="G55" s="142"/>
      <c r="H55" s="163"/>
      <c r="I55" s="164"/>
      <c r="J55" s="181"/>
      <c r="K55" s="124">
        <v>42046</v>
      </c>
      <c r="L55" s="67" t="s">
        <v>51</v>
      </c>
      <c r="M55" s="96" t="s">
        <v>89</v>
      </c>
      <c r="N55" s="99" t="s">
        <v>100</v>
      </c>
    </row>
    <row r="56" spans="1:14" ht="25.5" customHeight="1" x14ac:dyDescent="0.25">
      <c r="A56" s="83">
        <v>42047</v>
      </c>
      <c r="B56" s="87">
        <v>323730</v>
      </c>
      <c r="C56" s="75">
        <v>323851</v>
      </c>
      <c r="D56" s="88">
        <f>C56-B56</f>
        <v>121</v>
      </c>
      <c r="E56" s="135"/>
      <c r="F56" s="69"/>
      <c r="G56" s="143"/>
      <c r="H56" s="166"/>
      <c r="I56" s="167"/>
      <c r="J56" s="182"/>
      <c r="K56" s="94">
        <v>42047</v>
      </c>
      <c r="L56" s="74" t="s">
        <v>51</v>
      </c>
      <c r="M56" s="97" t="s">
        <v>105</v>
      </c>
      <c r="N56" s="100" t="s">
        <v>100</v>
      </c>
    </row>
    <row r="57" spans="1:14" ht="25.5" customHeight="1" x14ac:dyDescent="0.25">
      <c r="A57" s="83">
        <v>42048</v>
      </c>
      <c r="B57" s="87">
        <v>323851</v>
      </c>
      <c r="C57" s="75">
        <v>323866</v>
      </c>
      <c r="D57" s="88">
        <f t="shared" ref="D57:D65" si="1">C57-B57</f>
        <v>15</v>
      </c>
      <c r="E57" s="135">
        <v>1972</v>
      </c>
      <c r="F57" s="69">
        <v>42048</v>
      </c>
      <c r="G57" s="143">
        <v>29.626999999999999</v>
      </c>
      <c r="H57" s="166">
        <v>13.57</v>
      </c>
      <c r="I57" s="167">
        <v>402.04</v>
      </c>
      <c r="J57" s="182" t="s">
        <v>311</v>
      </c>
      <c r="K57" s="94">
        <v>42048</v>
      </c>
      <c r="L57" s="74" t="s">
        <v>51</v>
      </c>
      <c r="M57" s="97" t="s">
        <v>88</v>
      </c>
      <c r="N57" s="100" t="s">
        <v>108</v>
      </c>
    </row>
    <row r="58" spans="1:14" ht="25.5" customHeight="1" x14ac:dyDescent="0.25">
      <c r="A58" s="83">
        <v>42048</v>
      </c>
      <c r="B58" s="87">
        <v>323866</v>
      </c>
      <c r="C58" s="75">
        <v>324072</v>
      </c>
      <c r="D58" s="88">
        <f t="shared" si="1"/>
        <v>206</v>
      </c>
      <c r="E58" s="135"/>
      <c r="F58" s="69"/>
      <c r="G58" s="143"/>
      <c r="H58" s="166"/>
      <c r="I58" s="167"/>
      <c r="J58" s="182"/>
      <c r="K58" s="94">
        <v>42048</v>
      </c>
      <c r="L58" s="74" t="s">
        <v>51</v>
      </c>
      <c r="M58" s="97" t="s">
        <v>106</v>
      </c>
      <c r="N58" s="100" t="s">
        <v>100</v>
      </c>
    </row>
    <row r="59" spans="1:14" ht="25.5" customHeight="1" x14ac:dyDescent="0.25">
      <c r="A59" s="83">
        <v>42051</v>
      </c>
      <c r="B59" s="87">
        <v>324072</v>
      </c>
      <c r="C59" s="75">
        <v>324200</v>
      </c>
      <c r="D59" s="88">
        <f t="shared" si="1"/>
        <v>128</v>
      </c>
      <c r="E59" s="135">
        <v>1977</v>
      </c>
      <c r="F59" s="69">
        <v>42051</v>
      </c>
      <c r="G59" s="143">
        <v>24.337</v>
      </c>
      <c r="H59" s="166">
        <v>13.57</v>
      </c>
      <c r="I59" s="167">
        <v>330.25</v>
      </c>
      <c r="J59" s="182">
        <v>30</v>
      </c>
      <c r="K59" s="94">
        <v>42051</v>
      </c>
      <c r="L59" s="74" t="s">
        <v>51</v>
      </c>
      <c r="M59" s="97" t="s">
        <v>106</v>
      </c>
      <c r="N59" s="100" t="s">
        <v>57</v>
      </c>
    </row>
    <row r="60" spans="1:14" ht="25.5" customHeight="1" x14ac:dyDescent="0.25">
      <c r="A60" s="83">
        <v>42051</v>
      </c>
      <c r="B60" s="87">
        <v>324200</v>
      </c>
      <c r="C60" s="75">
        <v>324212</v>
      </c>
      <c r="D60" s="88">
        <f t="shared" si="1"/>
        <v>12</v>
      </c>
      <c r="E60" s="135"/>
      <c r="F60" s="69"/>
      <c r="G60" s="143"/>
      <c r="H60" s="166"/>
      <c r="I60" s="167"/>
      <c r="J60" s="182"/>
      <c r="K60" s="94">
        <v>42051</v>
      </c>
      <c r="L60" s="74" t="s">
        <v>51</v>
      </c>
      <c r="M60" s="97" t="s">
        <v>88</v>
      </c>
      <c r="N60" s="100" t="s">
        <v>83</v>
      </c>
    </row>
    <row r="61" spans="1:14" ht="25.5" customHeight="1" x14ac:dyDescent="0.25">
      <c r="A61" s="83">
        <v>42051</v>
      </c>
      <c r="B61" s="87">
        <v>324217</v>
      </c>
      <c r="C61" s="75">
        <v>324340</v>
      </c>
      <c r="D61" s="88">
        <f t="shared" si="1"/>
        <v>123</v>
      </c>
      <c r="E61" s="135"/>
      <c r="F61" s="69"/>
      <c r="G61" s="143"/>
      <c r="H61" s="166"/>
      <c r="I61" s="167"/>
      <c r="J61" s="182"/>
      <c r="K61" s="94">
        <v>42051</v>
      </c>
      <c r="L61" s="74" t="s">
        <v>51</v>
      </c>
      <c r="M61" s="97" t="s">
        <v>89</v>
      </c>
      <c r="N61" s="100" t="s">
        <v>100</v>
      </c>
    </row>
    <row r="62" spans="1:14" ht="25.5" customHeight="1" x14ac:dyDescent="0.25">
      <c r="A62" s="83">
        <v>42052</v>
      </c>
      <c r="B62" s="87">
        <v>324340</v>
      </c>
      <c r="C62" s="75">
        <v>324628</v>
      </c>
      <c r="D62" s="88">
        <f t="shared" si="1"/>
        <v>288</v>
      </c>
      <c r="E62" s="135">
        <v>1983</v>
      </c>
      <c r="F62" s="69">
        <v>42052</v>
      </c>
      <c r="G62" s="143">
        <v>29.481999999999999</v>
      </c>
      <c r="H62" s="166">
        <v>13.57</v>
      </c>
      <c r="I62" s="167">
        <v>400.07</v>
      </c>
      <c r="J62" s="182">
        <v>14.52</v>
      </c>
      <c r="K62" s="94">
        <v>42052</v>
      </c>
      <c r="L62" s="74" t="s">
        <v>51</v>
      </c>
      <c r="M62" s="97" t="s">
        <v>107</v>
      </c>
      <c r="N62" s="100" t="s">
        <v>77</v>
      </c>
    </row>
    <row r="63" spans="1:14" ht="25.5" customHeight="1" x14ac:dyDescent="0.25">
      <c r="A63" s="83">
        <v>42052</v>
      </c>
      <c r="B63" s="87">
        <v>324628</v>
      </c>
      <c r="C63" s="75">
        <v>324747</v>
      </c>
      <c r="D63" s="88">
        <f t="shared" si="1"/>
        <v>119</v>
      </c>
      <c r="E63" s="135"/>
      <c r="F63" s="69"/>
      <c r="G63" s="143"/>
      <c r="H63" s="166"/>
      <c r="I63" s="167"/>
      <c r="J63" s="168"/>
      <c r="K63" s="94">
        <v>42052</v>
      </c>
      <c r="L63" s="74" t="s">
        <v>51</v>
      </c>
      <c r="M63" s="97" t="s">
        <v>109</v>
      </c>
      <c r="N63" s="100" t="s">
        <v>100</v>
      </c>
    </row>
    <row r="64" spans="1:14" ht="25.5" customHeight="1" x14ac:dyDescent="0.25">
      <c r="A64" s="83">
        <v>42053</v>
      </c>
      <c r="B64" s="87">
        <v>324747</v>
      </c>
      <c r="C64" s="75">
        <v>324863</v>
      </c>
      <c r="D64" s="88">
        <f t="shared" si="1"/>
        <v>116</v>
      </c>
      <c r="E64" s="135"/>
      <c r="F64" s="69"/>
      <c r="G64" s="143"/>
      <c r="H64" s="166"/>
      <c r="I64" s="167"/>
      <c r="J64" s="168"/>
      <c r="K64" s="94">
        <v>42053</v>
      </c>
      <c r="L64" s="74" t="s">
        <v>51</v>
      </c>
      <c r="M64" s="97" t="s">
        <v>89</v>
      </c>
      <c r="N64" s="100" t="s">
        <v>100</v>
      </c>
    </row>
    <row r="65" spans="1:14" ht="25.5" customHeight="1" x14ac:dyDescent="0.25">
      <c r="A65" s="83">
        <v>42054</v>
      </c>
      <c r="B65" s="87">
        <v>324863</v>
      </c>
      <c r="C65" s="75">
        <v>325016</v>
      </c>
      <c r="D65" s="88">
        <f t="shared" si="1"/>
        <v>153</v>
      </c>
      <c r="E65" s="135">
        <v>2105</v>
      </c>
      <c r="F65" s="69">
        <v>42054</v>
      </c>
      <c r="G65" s="143">
        <v>28.65</v>
      </c>
      <c r="H65" s="166">
        <v>13.57</v>
      </c>
      <c r="I65" s="167">
        <v>388.78</v>
      </c>
      <c r="J65" s="168">
        <v>13.51</v>
      </c>
      <c r="K65" s="94">
        <v>42054</v>
      </c>
      <c r="L65" s="74" t="s">
        <v>51</v>
      </c>
      <c r="M65" s="97" t="s">
        <v>110</v>
      </c>
      <c r="N65" s="100" t="s">
        <v>96</v>
      </c>
    </row>
    <row r="66" spans="1:14" ht="25.5" customHeight="1" thickBot="1" x14ac:dyDescent="0.3">
      <c r="A66" s="111">
        <v>42054</v>
      </c>
      <c r="B66" s="89">
        <v>325016</v>
      </c>
      <c r="C66" s="90">
        <v>325030</v>
      </c>
      <c r="D66" s="91">
        <f>C66-B66</f>
        <v>14</v>
      </c>
      <c r="E66" s="136"/>
      <c r="F66" s="77"/>
      <c r="G66" s="144"/>
      <c r="H66" s="169"/>
      <c r="I66" s="170"/>
      <c r="J66" s="171"/>
      <c r="K66" s="102">
        <v>42054</v>
      </c>
      <c r="L66" s="82" t="s">
        <v>51</v>
      </c>
      <c r="M66" s="98" t="s">
        <v>111</v>
      </c>
      <c r="N66" s="101" t="s">
        <v>77</v>
      </c>
    </row>
    <row r="67" spans="1:14" ht="25.5" customHeight="1" thickBot="1" x14ac:dyDescent="0.3">
      <c r="A67" s="112" t="s">
        <v>29</v>
      </c>
      <c r="B67" s="113"/>
      <c r="C67" s="114"/>
      <c r="D67" s="185">
        <f>SUM(D55:D66)</f>
        <v>1418</v>
      </c>
      <c r="E67" s="176"/>
      <c r="F67" s="117"/>
      <c r="G67" s="184">
        <f>SUM(G55:G65)</f>
        <v>112.096</v>
      </c>
      <c r="H67" s="119"/>
      <c r="I67" s="180">
        <f>SUM(I55:I66)</f>
        <v>1521.1399999999999</v>
      </c>
      <c r="J67" s="178"/>
      <c r="K67" s="121"/>
      <c r="L67" s="122"/>
      <c r="M67" s="123"/>
      <c r="N67" s="121"/>
    </row>
    <row r="69" spans="1:14" x14ac:dyDescent="0.25">
      <c r="B69" s="204" t="s">
        <v>31</v>
      </c>
      <c r="C69" s="204"/>
      <c r="I69" s="202" t="s">
        <v>25</v>
      </c>
      <c r="J69" s="202"/>
      <c r="K69" s="59"/>
      <c r="M69" s="202" t="s">
        <v>45</v>
      </c>
      <c r="N69" s="202"/>
    </row>
    <row r="70" spans="1:14" x14ac:dyDescent="0.25">
      <c r="B70" s="60"/>
      <c r="C70" s="60"/>
      <c r="I70" s="59"/>
      <c r="J70" s="59"/>
      <c r="K70" s="59"/>
      <c r="M70" s="59"/>
      <c r="N70" s="59"/>
    </row>
    <row r="71" spans="1:14" x14ac:dyDescent="0.25">
      <c r="G71" s="15"/>
    </row>
    <row r="72" spans="1:14" x14ac:dyDescent="0.25">
      <c r="A72" s="202" t="s">
        <v>22</v>
      </c>
      <c r="B72" s="202"/>
      <c r="C72" s="202"/>
      <c r="D72" s="202"/>
      <c r="E72" s="59"/>
      <c r="F72" s="59"/>
      <c r="H72" s="16" t="s">
        <v>26</v>
      </c>
      <c r="I72" s="16"/>
      <c r="J72" s="16"/>
      <c r="K72" s="16"/>
      <c r="L72" s="16"/>
      <c r="M72" s="202" t="s">
        <v>47</v>
      </c>
      <c r="N72" s="202"/>
    </row>
    <row r="73" spans="1:14" x14ac:dyDescent="0.25">
      <c r="A73" s="204" t="s">
        <v>23</v>
      </c>
      <c r="B73" s="204"/>
      <c r="C73" s="204"/>
      <c r="D73" s="204"/>
      <c r="E73" s="60"/>
      <c r="F73" s="60"/>
      <c r="H73" s="202" t="s">
        <v>27</v>
      </c>
      <c r="I73" s="202"/>
      <c r="J73" s="202"/>
      <c r="K73" s="202"/>
      <c r="L73" s="16"/>
      <c r="M73" s="202" t="s">
        <v>46</v>
      </c>
      <c r="N73" s="202"/>
    </row>
    <row r="74" spans="1:14" x14ac:dyDescent="0.25">
      <c r="B74" s="202" t="s">
        <v>24</v>
      </c>
      <c r="C74" s="202"/>
      <c r="H74" s="202" t="s">
        <v>28</v>
      </c>
      <c r="I74" s="202"/>
      <c r="J74" s="202"/>
      <c r="K74" s="202"/>
      <c r="L74" s="16"/>
      <c r="M74" s="203" t="s">
        <v>48</v>
      </c>
      <c r="N74" s="203"/>
    </row>
    <row r="75" spans="1:14" ht="15.75" x14ac:dyDescent="0.25">
      <c r="N75" s="13" t="s">
        <v>39</v>
      </c>
    </row>
    <row r="76" spans="1:14" ht="15.75" x14ac:dyDescent="0.25">
      <c r="A76" s="239" t="s">
        <v>0</v>
      </c>
      <c r="B76" s="239"/>
      <c r="C76" s="239"/>
      <c r="D76" s="239"/>
      <c r="E76" s="239"/>
      <c r="F76" s="239"/>
      <c r="G76" s="239"/>
      <c r="H76" s="239"/>
      <c r="I76" s="239"/>
      <c r="J76" s="239"/>
      <c r="K76" s="239"/>
      <c r="L76" s="239"/>
      <c r="M76" s="239"/>
      <c r="N76" s="239"/>
    </row>
    <row r="77" spans="1:14" ht="15.75" x14ac:dyDescent="0.25">
      <c r="A77" s="239" t="s">
        <v>18</v>
      </c>
      <c r="B77" s="239"/>
      <c r="C77" s="239"/>
      <c r="D77" s="239"/>
      <c r="E77" s="239"/>
      <c r="F77" s="239"/>
      <c r="G77" s="239"/>
      <c r="H77" s="239"/>
      <c r="I77" s="239"/>
      <c r="J77" s="239"/>
      <c r="K77" s="239"/>
      <c r="L77" s="239"/>
      <c r="M77" s="239"/>
      <c r="N77" s="239"/>
    </row>
    <row r="80" spans="1:14" ht="15.75" thickBot="1" x14ac:dyDescent="0.3">
      <c r="A80" s="14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.75" thickBot="1" x14ac:dyDescent="0.3">
      <c r="A81" s="29" t="s">
        <v>19</v>
      </c>
      <c r="B81" s="240" t="s">
        <v>30</v>
      </c>
      <c r="C81" s="241"/>
      <c r="D81" s="29" t="s">
        <v>1</v>
      </c>
      <c r="E81" s="138">
        <v>2009</v>
      </c>
      <c r="F81" s="34"/>
      <c r="G81" s="242"/>
      <c r="H81" s="243"/>
      <c r="I81" s="29" t="s">
        <v>2</v>
      </c>
      <c r="J81" s="53" t="s">
        <v>32</v>
      </c>
      <c r="K81" s="35"/>
      <c r="L81" s="141" t="s">
        <v>40</v>
      </c>
      <c r="M81" s="54" t="s">
        <v>343</v>
      </c>
      <c r="N81" s="36"/>
    </row>
    <row r="82" spans="1:14" ht="15.75" thickBot="1" x14ac:dyDescent="0.3">
      <c r="A82" s="28"/>
      <c r="B82" s="31"/>
      <c r="C82" s="31"/>
      <c r="D82" s="27"/>
      <c r="E82" s="27"/>
      <c r="F82" s="27"/>
      <c r="G82" s="31"/>
      <c r="H82" s="31"/>
      <c r="I82" s="27"/>
      <c r="J82" s="31"/>
      <c r="K82" s="31"/>
      <c r="L82" s="27"/>
      <c r="M82" s="32"/>
      <c r="N82" s="33"/>
    </row>
    <row r="83" spans="1:14" ht="15.75" thickBot="1" x14ac:dyDescent="0.3">
      <c r="A83" s="29" t="s">
        <v>41</v>
      </c>
      <c r="B83" s="240" t="s">
        <v>50</v>
      </c>
      <c r="C83" s="241"/>
      <c r="D83" s="29" t="s">
        <v>42</v>
      </c>
      <c r="E83" s="138">
        <v>54103004</v>
      </c>
      <c r="F83" s="34"/>
      <c r="G83" s="139"/>
      <c r="H83" s="140"/>
      <c r="I83" s="29" t="s">
        <v>43</v>
      </c>
      <c r="J83" s="53"/>
      <c r="K83" s="35"/>
      <c r="L83" s="95" t="s">
        <v>44</v>
      </c>
      <c r="M83" s="138" t="s">
        <v>313</v>
      </c>
      <c r="N83" s="36"/>
    </row>
    <row r="84" spans="1:14" ht="15.75" thickBot="1" x14ac:dyDescent="0.3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.75" thickBot="1" x14ac:dyDescent="0.3">
      <c r="A85" s="209" t="s">
        <v>20</v>
      </c>
      <c r="B85" s="210"/>
      <c r="C85" s="211" t="s">
        <v>3</v>
      </c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3"/>
    </row>
    <row r="86" spans="1:14" ht="15.75" thickBot="1" x14ac:dyDescent="0.3">
      <c r="A86" s="30"/>
      <c r="B86" s="30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.75" thickBot="1" x14ac:dyDescent="0.3">
      <c r="A87" s="209" t="s">
        <v>21</v>
      </c>
      <c r="B87" s="210"/>
      <c r="C87" s="211" t="s">
        <v>4</v>
      </c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3"/>
    </row>
    <row r="88" spans="1:14" ht="15.75" thickBot="1" x14ac:dyDescent="0.3"/>
    <row r="89" spans="1:14" ht="25.5" customHeight="1" thickBot="1" x14ac:dyDescent="0.3">
      <c r="A89" s="214" t="s">
        <v>5</v>
      </c>
      <c r="B89" s="217" t="s">
        <v>8</v>
      </c>
      <c r="C89" s="218"/>
      <c r="D89" s="219" t="s">
        <v>34</v>
      </c>
      <c r="E89" s="22"/>
      <c r="F89" s="20"/>
      <c r="G89" s="21" t="s">
        <v>11</v>
      </c>
      <c r="H89" s="21"/>
      <c r="I89" s="21"/>
      <c r="J89" s="222" t="s">
        <v>13</v>
      </c>
      <c r="K89" s="222" t="s">
        <v>38</v>
      </c>
      <c r="L89" s="225" t="s">
        <v>14</v>
      </c>
      <c r="M89" s="226"/>
      <c r="N89" s="227" t="s">
        <v>15</v>
      </c>
    </row>
    <row r="90" spans="1:14" ht="25.5" customHeight="1" x14ac:dyDescent="0.25">
      <c r="A90" s="215"/>
      <c r="B90" s="230" t="s">
        <v>9</v>
      </c>
      <c r="C90" s="232" t="s">
        <v>10</v>
      </c>
      <c r="D90" s="220"/>
      <c r="E90" s="23" t="s">
        <v>35</v>
      </c>
      <c r="F90" s="24" t="s">
        <v>37</v>
      </c>
      <c r="G90" s="233" t="s">
        <v>7</v>
      </c>
      <c r="H90" s="235" t="s">
        <v>12</v>
      </c>
      <c r="I90" s="237" t="s">
        <v>6</v>
      </c>
      <c r="J90" s="223"/>
      <c r="K90" s="223"/>
      <c r="L90" s="205" t="s">
        <v>16</v>
      </c>
      <c r="M90" s="207" t="s">
        <v>17</v>
      </c>
      <c r="N90" s="228"/>
    </row>
    <row r="91" spans="1:14" ht="25.5" customHeight="1" thickBot="1" x14ac:dyDescent="0.3">
      <c r="A91" s="216"/>
      <c r="B91" s="231"/>
      <c r="C91" s="208"/>
      <c r="D91" s="221"/>
      <c r="E91" s="25" t="s">
        <v>36</v>
      </c>
      <c r="F91" s="26" t="s">
        <v>36</v>
      </c>
      <c r="G91" s="234"/>
      <c r="H91" s="236"/>
      <c r="I91" s="238"/>
      <c r="J91" s="224"/>
      <c r="K91" s="224"/>
      <c r="L91" s="206"/>
      <c r="M91" s="208"/>
      <c r="N91" s="229"/>
    </row>
    <row r="92" spans="1:14" ht="25.5" customHeight="1" x14ac:dyDescent="0.25">
      <c r="A92" s="110">
        <v>42055</v>
      </c>
      <c r="B92" s="84">
        <v>325030</v>
      </c>
      <c r="C92" s="85">
        <v>325145</v>
      </c>
      <c r="D92" s="86">
        <f>C92-B92</f>
        <v>115</v>
      </c>
      <c r="E92" s="134"/>
      <c r="F92" s="63"/>
      <c r="G92" s="142"/>
      <c r="H92" s="163"/>
      <c r="I92" s="164"/>
      <c r="J92" s="181"/>
      <c r="K92" s="124">
        <v>42055</v>
      </c>
      <c r="L92" s="67" t="s">
        <v>51</v>
      </c>
      <c r="M92" s="96" t="s">
        <v>89</v>
      </c>
      <c r="N92" s="99" t="s">
        <v>100</v>
      </c>
    </row>
    <row r="93" spans="1:14" ht="25.5" customHeight="1" x14ac:dyDescent="0.25">
      <c r="A93" s="83">
        <v>42055</v>
      </c>
      <c r="B93" s="87">
        <v>325145</v>
      </c>
      <c r="C93" s="75">
        <v>325159</v>
      </c>
      <c r="D93" s="88">
        <f>C93-B93</f>
        <v>14</v>
      </c>
      <c r="E93" s="135"/>
      <c r="F93" s="69"/>
      <c r="G93" s="143"/>
      <c r="H93" s="166"/>
      <c r="I93" s="167"/>
      <c r="J93" s="182"/>
      <c r="K93" s="94">
        <v>42055</v>
      </c>
      <c r="L93" s="74" t="s">
        <v>51</v>
      </c>
      <c r="M93" s="97" t="s">
        <v>112</v>
      </c>
      <c r="N93" s="100" t="s">
        <v>77</v>
      </c>
    </row>
    <row r="94" spans="1:14" ht="25.5" customHeight="1" x14ac:dyDescent="0.25">
      <c r="A94" s="83">
        <v>42055</v>
      </c>
      <c r="B94" s="87">
        <v>325159</v>
      </c>
      <c r="C94" s="75">
        <v>325364</v>
      </c>
      <c r="D94" s="88">
        <f t="shared" ref="D94:D102" si="2">C94-B94</f>
        <v>205</v>
      </c>
      <c r="E94" s="135">
        <v>2115</v>
      </c>
      <c r="F94" s="69">
        <v>42055</v>
      </c>
      <c r="G94" s="143">
        <v>27.725000000000001</v>
      </c>
      <c r="H94" s="166">
        <v>13.57</v>
      </c>
      <c r="I94" s="167">
        <v>376.23</v>
      </c>
      <c r="J94" s="182">
        <v>12.98</v>
      </c>
      <c r="K94" s="94">
        <v>42055</v>
      </c>
      <c r="L94" s="74" t="s">
        <v>51</v>
      </c>
      <c r="M94" s="97" t="s">
        <v>98</v>
      </c>
      <c r="N94" s="100" t="s">
        <v>100</v>
      </c>
    </row>
    <row r="95" spans="1:14" ht="25.5" customHeight="1" x14ac:dyDescent="0.25">
      <c r="A95" s="83">
        <v>42058</v>
      </c>
      <c r="B95" s="87">
        <v>325364</v>
      </c>
      <c r="C95" s="75">
        <v>325739</v>
      </c>
      <c r="D95" s="88">
        <f t="shared" si="2"/>
        <v>375</v>
      </c>
      <c r="E95" s="135"/>
      <c r="F95" s="69"/>
      <c r="G95" s="143"/>
      <c r="H95" s="166"/>
      <c r="I95" s="167"/>
      <c r="J95" s="182"/>
      <c r="K95" s="94">
        <v>42058</v>
      </c>
      <c r="L95" s="74" t="s">
        <v>51</v>
      </c>
      <c r="M95" s="97" t="s">
        <v>89</v>
      </c>
      <c r="N95" s="100" t="s">
        <v>100</v>
      </c>
    </row>
    <row r="96" spans="1:14" ht="25.5" customHeight="1" x14ac:dyDescent="0.25">
      <c r="A96" s="83">
        <v>42060</v>
      </c>
      <c r="B96" s="87">
        <v>325739</v>
      </c>
      <c r="C96" s="75">
        <v>325931</v>
      </c>
      <c r="D96" s="88">
        <f t="shared" si="2"/>
        <v>192</v>
      </c>
      <c r="E96" s="135">
        <v>2126</v>
      </c>
      <c r="F96" s="69">
        <v>42060</v>
      </c>
      <c r="G96" s="143">
        <v>25.962</v>
      </c>
      <c r="H96" s="166">
        <v>13.57</v>
      </c>
      <c r="I96" s="167">
        <v>352.3</v>
      </c>
      <c r="J96" s="182">
        <v>14.41</v>
      </c>
      <c r="K96" s="94">
        <v>42060</v>
      </c>
      <c r="L96" s="74" t="s">
        <v>51</v>
      </c>
      <c r="M96" s="97" t="s">
        <v>113</v>
      </c>
      <c r="N96" s="100" t="s">
        <v>115</v>
      </c>
    </row>
    <row r="97" spans="1:14" ht="25.5" customHeight="1" x14ac:dyDescent="0.25">
      <c r="A97" s="83">
        <v>42060</v>
      </c>
      <c r="B97" s="87">
        <v>325931</v>
      </c>
      <c r="C97" s="75">
        <v>325947</v>
      </c>
      <c r="D97" s="88">
        <f t="shared" si="2"/>
        <v>16</v>
      </c>
      <c r="E97" s="135"/>
      <c r="F97" s="69"/>
      <c r="G97" s="143"/>
      <c r="H97" s="166"/>
      <c r="I97" s="167"/>
      <c r="J97" s="182"/>
      <c r="K97" s="94">
        <v>42060</v>
      </c>
      <c r="L97" s="74" t="s">
        <v>51</v>
      </c>
      <c r="M97" s="97" t="s">
        <v>114</v>
      </c>
      <c r="N97" s="100" t="s">
        <v>77</v>
      </c>
    </row>
    <row r="98" spans="1:14" ht="25.5" customHeight="1" x14ac:dyDescent="0.25">
      <c r="A98" s="83">
        <v>42060</v>
      </c>
      <c r="B98" s="87">
        <v>325947</v>
      </c>
      <c r="C98" s="75">
        <v>326066</v>
      </c>
      <c r="D98" s="88">
        <f t="shared" si="2"/>
        <v>119</v>
      </c>
      <c r="E98" s="135"/>
      <c r="F98" s="69"/>
      <c r="G98" s="143"/>
      <c r="H98" s="166"/>
      <c r="I98" s="167"/>
      <c r="J98" s="182"/>
      <c r="K98" s="94">
        <v>42060</v>
      </c>
      <c r="L98" s="74" t="s">
        <v>51</v>
      </c>
      <c r="M98" s="97" t="s">
        <v>98</v>
      </c>
      <c r="N98" s="100" t="s">
        <v>100</v>
      </c>
    </row>
    <row r="99" spans="1:14" ht="25.5" customHeight="1" x14ac:dyDescent="0.25">
      <c r="A99" s="83">
        <v>42061</v>
      </c>
      <c r="B99" s="87">
        <v>326066</v>
      </c>
      <c r="C99" s="75">
        <v>326113</v>
      </c>
      <c r="D99" s="88">
        <f t="shared" si="2"/>
        <v>47</v>
      </c>
      <c r="E99" s="135"/>
      <c r="F99" s="69"/>
      <c r="G99" s="143"/>
      <c r="H99" s="166"/>
      <c r="I99" s="167"/>
      <c r="J99" s="182"/>
      <c r="K99" s="94">
        <v>42061</v>
      </c>
      <c r="L99" s="74" t="s">
        <v>51</v>
      </c>
      <c r="M99" s="97" t="s">
        <v>116</v>
      </c>
      <c r="N99" s="100" t="s">
        <v>118</v>
      </c>
    </row>
    <row r="100" spans="1:14" ht="25.5" customHeight="1" x14ac:dyDescent="0.25">
      <c r="A100" s="83">
        <v>42061</v>
      </c>
      <c r="B100" s="87">
        <v>326113</v>
      </c>
      <c r="C100" s="75">
        <v>326232</v>
      </c>
      <c r="D100" s="88">
        <f t="shared" si="2"/>
        <v>119</v>
      </c>
      <c r="E100" s="135"/>
      <c r="F100" s="69"/>
      <c r="G100" s="143"/>
      <c r="H100" s="166"/>
      <c r="I100" s="167"/>
      <c r="J100" s="168"/>
      <c r="K100" s="94">
        <v>42061</v>
      </c>
      <c r="L100" s="74" t="s">
        <v>51</v>
      </c>
      <c r="M100" s="97" t="s">
        <v>98</v>
      </c>
      <c r="N100" s="100" t="s">
        <v>100</v>
      </c>
    </row>
    <row r="101" spans="1:14" ht="25.5" customHeight="1" x14ac:dyDescent="0.25">
      <c r="A101" s="83">
        <v>42062</v>
      </c>
      <c r="B101" s="87">
        <v>326232</v>
      </c>
      <c r="C101" s="75">
        <v>326348</v>
      </c>
      <c r="D101" s="88">
        <f t="shared" si="2"/>
        <v>116</v>
      </c>
      <c r="E101" s="135">
        <v>2132</v>
      </c>
      <c r="F101" s="69">
        <v>42062</v>
      </c>
      <c r="G101" s="143">
        <v>38.18</v>
      </c>
      <c r="H101" s="166">
        <v>13.57</v>
      </c>
      <c r="I101" s="167">
        <v>518.1</v>
      </c>
      <c r="J101" s="168" t="s">
        <v>311</v>
      </c>
      <c r="K101" s="94">
        <v>42062</v>
      </c>
      <c r="L101" s="74" t="s">
        <v>51</v>
      </c>
      <c r="M101" s="97" t="s">
        <v>117</v>
      </c>
      <c r="N101" s="100" t="s">
        <v>100</v>
      </c>
    </row>
    <row r="102" spans="1:14" ht="25.5" customHeight="1" x14ac:dyDescent="0.25">
      <c r="A102" s="83">
        <v>42062</v>
      </c>
      <c r="B102" s="87">
        <v>326348</v>
      </c>
      <c r="C102" s="75">
        <v>326538</v>
      </c>
      <c r="D102" s="88">
        <f t="shared" si="2"/>
        <v>190</v>
      </c>
      <c r="E102" s="135"/>
      <c r="F102" s="69"/>
      <c r="G102" s="143"/>
      <c r="H102" s="166"/>
      <c r="I102" s="167"/>
      <c r="J102" s="168"/>
      <c r="K102" s="94">
        <v>42062</v>
      </c>
      <c r="L102" s="74" t="s">
        <v>51</v>
      </c>
      <c r="M102" s="97" t="s">
        <v>98</v>
      </c>
      <c r="N102" s="100" t="s">
        <v>100</v>
      </c>
    </row>
    <row r="103" spans="1:14" ht="25.5" customHeight="1" thickBot="1" x14ac:dyDescent="0.3">
      <c r="A103" s="111"/>
      <c r="B103" s="89"/>
      <c r="C103" s="90"/>
      <c r="D103" s="91"/>
      <c r="E103" s="136"/>
      <c r="F103" s="77"/>
      <c r="G103" s="144"/>
      <c r="H103" s="169"/>
      <c r="I103" s="170"/>
      <c r="J103" s="171"/>
      <c r="K103" s="102"/>
      <c r="L103" s="82"/>
      <c r="M103" s="98"/>
      <c r="N103" s="101"/>
    </row>
    <row r="104" spans="1:14" ht="25.5" customHeight="1" thickBot="1" x14ac:dyDescent="0.3">
      <c r="A104" s="112" t="s">
        <v>29</v>
      </c>
      <c r="B104" s="113"/>
      <c r="C104" s="114"/>
      <c r="D104" s="186">
        <f>SUM(D92:D103)</f>
        <v>1508</v>
      </c>
      <c r="E104" s="176"/>
      <c r="F104" s="117"/>
      <c r="G104" s="177">
        <f>SUM(G92:G101)</f>
        <v>91.86699999999999</v>
      </c>
      <c r="H104" s="119"/>
      <c r="I104" s="180">
        <f>SUM(I92:I101)</f>
        <v>1246.6300000000001</v>
      </c>
      <c r="J104" s="178"/>
      <c r="K104" s="121"/>
      <c r="L104" s="122"/>
      <c r="M104" s="123"/>
      <c r="N104" s="121"/>
    </row>
    <row r="106" spans="1:14" x14ac:dyDescent="0.25">
      <c r="B106" s="204" t="s">
        <v>31</v>
      </c>
      <c r="C106" s="204"/>
      <c r="I106" s="202" t="s">
        <v>25</v>
      </c>
      <c r="J106" s="202"/>
      <c r="K106" s="59"/>
      <c r="M106" s="202" t="s">
        <v>45</v>
      </c>
      <c r="N106" s="202"/>
    </row>
    <row r="107" spans="1:14" x14ac:dyDescent="0.25">
      <c r="B107" s="60"/>
      <c r="C107" s="60"/>
      <c r="I107" s="59"/>
      <c r="J107" s="59"/>
      <c r="K107" s="59"/>
      <c r="M107" s="59"/>
      <c r="N107" s="59"/>
    </row>
    <row r="108" spans="1:14" x14ac:dyDescent="0.25">
      <c r="G108" s="15"/>
    </row>
    <row r="109" spans="1:14" x14ac:dyDescent="0.25">
      <c r="A109" s="202" t="s">
        <v>22</v>
      </c>
      <c r="B109" s="202"/>
      <c r="C109" s="202"/>
      <c r="D109" s="202"/>
      <c r="E109" s="59"/>
      <c r="F109" s="59"/>
      <c r="H109" s="16" t="s">
        <v>26</v>
      </c>
      <c r="I109" s="16"/>
      <c r="J109" s="16"/>
      <c r="K109" s="16"/>
      <c r="L109" s="16"/>
      <c r="M109" s="202" t="s">
        <v>47</v>
      </c>
      <c r="N109" s="202"/>
    </row>
    <row r="110" spans="1:14" x14ac:dyDescent="0.25">
      <c r="A110" s="204" t="s">
        <v>23</v>
      </c>
      <c r="B110" s="204"/>
      <c r="C110" s="204"/>
      <c r="D110" s="204"/>
      <c r="E110" s="60"/>
      <c r="F110" s="60"/>
      <c r="H110" s="202" t="s">
        <v>27</v>
      </c>
      <c r="I110" s="202"/>
      <c r="J110" s="202"/>
      <c r="K110" s="202"/>
      <c r="L110" s="16"/>
      <c r="M110" s="202" t="s">
        <v>46</v>
      </c>
      <c r="N110" s="202"/>
    </row>
    <row r="111" spans="1:14" x14ac:dyDescent="0.25">
      <c r="B111" s="202" t="s">
        <v>24</v>
      </c>
      <c r="C111" s="202"/>
      <c r="H111" s="202" t="s">
        <v>28</v>
      </c>
      <c r="I111" s="202"/>
      <c r="J111" s="202"/>
      <c r="K111" s="202"/>
      <c r="L111" s="16"/>
      <c r="M111" s="203" t="s">
        <v>48</v>
      </c>
      <c r="N111" s="203"/>
    </row>
  </sheetData>
  <mergeCells count="102">
    <mergeCell ref="B111:C111"/>
    <mergeCell ref="H111:K111"/>
    <mergeCell ref="M111:N111"/>
    <mergeCell ref="A109:D109"/>
    <mergeCell ref="M109:N109"/>
    <mergeCell ref="A110:D110"/>
    <mergeCell ref="H110:K110"/>
    <mergeCell ref="M110:N110"/>
    <mergeCell ref="L90:L91"/>
    <mergeCell ref="M90:M91"/>
    <mergeCell ref="B106:C106"/>
    <mergeCell ref="I106:J106"/>
    <mergeCell ref="M106:N106"/>
    <mergeCell ref="A85:B85"/>
    <mergeCell ref="C85:N85"/>
    <mergeCell ref="A87:B87"/>
    <mergeCell ref="C87:N87"/>
    <mergeCell ref="A89:A91"/>
    <mergeCell ref="B89:C89"/>
    <mergeCell ref="D89:D91"/>
    <mergeCell ref="J89:J91"/>
    <mergeCell ref="K89:K91"/>
    <mergeCell ref="L89:M89"/>
    <mergeCell ref="N89:N91"/>
    <mergeCell ref="B90:B91"/>
    <mergeCell ref="C90:C91"/>
    <mergeCell ref="G90:G91"/>
    <mergeCell ref="H90:H91"/>
    <mergeCell ref="I90:I91"/>
    <mergeCell ref="A76:N76"/>
    <mergeCell ref="A77:N77"/>
    <mergeCell ref="B81:C81"/>
    <mergeCell ref="G81:H81"/>
    <mergeCell ref="B83:C83"/>
    <mergeCell ref="A73:D73"/>
    <mergeCell ref="H73:K73"/>
    <mergeCell ref="M73:N73"/>
    <mergeCell ref="B74:C74"/>
    <mergeCell ref="H74:K74"/>
    <mergeCell ref="M74:N74"/>
    <mergeCell ref="B69:C69"/>
    <mergeCell ref="I69:J69"/>
    <mergeCell ref="M69:N69"/>
    <mergeCell ref="A72:D72"/>
    <mergeCell ref="M72:N72"/>
    <mergeCell ref="L52:M52"/>
    <mergeCell ref="N52:N54"/>
    <mergeCell ref="B53:B54"/>
    <mergeCell ref="C53:C54"/>
    <mergeCell ref="G53:G54"/>
    <mergeCell ref="H53:H54"/>
    <mergeCell ref="I53:I54"/>
    <mergeCell ref="L53:L54"/>
    <mergeCell ref="M53:M54"/>
    <mergeCell ref="A52:A54"/>
    <mergeCell ref="B52:C52"/>
    <mergeCell ref="D52:D54"/>
    <mergeCell ref="J52:J54"/>
    <mergeCell ref="K52:K54"/>
    <mergeCell ref="B46:C46"/>
    <mergeCell ref="A48:B48"/>
    <mergeCell ref="C48:N48"/>
    <mergeCell ref="A50:B50"/>
    <mergeCell ref="C50:N50"/>
    <mergeCell ref="A11:B11"/>
    <mergeCell ref="C11:N11"/>
    <mergeCell ref="A39:N39"/>
    <mergeCell ref="A40:N40"/>
    <mergeCell ref="B44:C44"/>
    <mergeCell ref="G44:H44"/>
    <mergeCell ref="B37:C37"/>
    <mergeCell ref="H37:K37"/>
    <mergeCell ref="M37:N37"/>
    <mergeCell ref="B32:C32"/>
    <mergeCell ref="I32:J32"/>
    <mergeCell ref="M32:N32"/>
    <mergeCell ref="A35:D35"/>
    <mergeCell ref="M35:N35"/>
    <mergeCell ref="A36:D36"/>
    <mergeCell ref="H36:K36"/>
    <mergeCell ref="M36:N36"/>
    <mergeCell ref="A2:N2"/>
    <mergeCell ref="A3:N3"/>
    <mergeCell ref="B7:C7"/>
    <mergeCell ref="G7:H7"/>
    <mergeCell ref="B9:C9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N15:N17"/>
    <mergeCell ref="B16:B17"/>
    <mergeCell ref="C16:C17"/>
    <mergeCell ref="G16:G17"/>
    <mergeCell ref="H16:H17"/>
    <mergeCell ref="I16:I17"/>
    <mergeCell ref="L16:L17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A7" sqref="A7:N13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1.8554687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39" t="s">
        <v>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1"/>
      <c r="P2" s="11"/>
    </row>
    <row r="3" spans="1:17" ht="18.75" x14ac:dyDescent="0.3">
      <c r="A3" s="239" t="s">
        <v>18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40" t="s">
        <v>30</v>
      </c>
      <c r="C7" s="241"/>
      <c r="D7" s="29" t="s">
        <v>1</v>
      </c>
      <c r="E7" s="56">
        <v>2009</v>
      </c>
      <c r="F7" s="34"/>
      <c r="G7" s="242"/>
      <c r="H7" s="243"/>
      <c r="I7" s="29" t="s">
        <v>2</v>
      </c>
      <c r="J7" s="53" t="s">
        <v>314</v>
      </c>
      <c r="K7" s="35"/>
      <c r="L7" s="55" t="s">
        <v>40</v>
      </c>
      <c r="M7" s="54" t="s">
        <v>344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40" t="s">
        <v>315</v>
      </c>
      <c r="C9" s="241"/>
      <c r="D9" s="29" t="s">
        <v>42</v>
      </c>
      <c r="E9" s="56">
        <v>54103003</v>
      </c>
      <c r="F9" s="34"/>
      <c r="G9" s="57"/>
      <c r="H9" s="58"/>
      <c r="I9" s="29" t="s">
        <v>43</v>
      </c>
      <c r="J9" s="53"/>
      <c r="K9" s="35"/>
      <c r="L9" s="95" t="s">
        <v>44</v>
      </c>
      <c r="M9" s="137" t="s">
        <v>313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09" t="s">
        <v>20</v>
      </c>
      <c r="B11" s="210"/>
      <c r="C11" s="211" t="s">
        <v>3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3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09" t="s">
        <v>21</v>
      </c>
      <c r="B13" s="210"/>
      <c r="C13" s="211" t="s">
        <v>4</v>
      </c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3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1.75" customHeight="1" thickBot="1" x14ac:dyDescent="0.3">
      <c r="A15" s="214" t="s">
        <v>5</v>
      </c>
      <c r="B15" s="217" t="s">
        <v>8</v>
      </c>
      <c r="C15" s="218"/>
      <c r="D15" s="219" t="s">
        <v>34</v>
      </c>
      <c r="E15" s="22"/>
      <c r="F15" s="20"/>
      <c r="G15" s="21" t="s">
        <v>11</v>
      </c>
      <c r="H15" s="21"/>
      <c r="I15" s="21"/>
      <c r="J15" s="222" t="s">
        <v>13</v>
      </c>
      <c r="K15" s="222" t="s">
        <v>38</v>
      </c>
      <c r="L15" s="225" t="s">
        <v>14</v>
      </c>
      <c r="M15" s="226"/>
      <c r="N15" s="227" t="s">
        <v>15</v>
      </c>
      <c r="O15" s="8"/>
      <c r="P15" s="9"/>
      <c r="Q15" s="7"/>
    </row>
    <row r="16" spans="1:17" ht="21.75" customHeight="1" x14ac:dyDescent="0.25">
      <c r="A16" s="215"/>
      <c r="B16" s="230" t="s">
        <v>9</v>
      </c>
      <c r="C16" s="232" t="s">
        <v>10</v>
      </c>
      <c r="D16" s="220"/>
      <c r="E16" s="23" t="s">
        <v>35</v>
      </c>
      <c r="F16" s="24" t="s">
        <v>37</v>
      </c>
      <c r="G16" s="233" t="s">
        <v>7</v>
      </c>
      <c r="H16" s="235" t="s">
        <v>12</v>
      </c>
      <c r="I16" s="237" t="s">
        <v>6</v>
      </c>
      <c r="J16" s="223"/>
      <c r="K16" s="223"/>
      <c r="L16" s="205" t="s">
        <v>16</v>
      </c>
      <c r="M16" s="207" t="s">
        <v>17</v>
      </c>
      <c r="N16" s="228"/>
      <c r="O16" s="8"/>
      <c r="P16" s="9"/>
      <c r="Q16" s="7"/>
    </row>
    <row r="17" spans="1:17" ht="21.75" customHeight="1" thickBot="1" x14ac:dyDescent="0.3">
      <c r="A17" s="216"/>
      <c r="B17" s="231"/>
      <c r="C17" s="208"/>
      <c r="D17" s="221"/>
      <c r="E17" s="25" t="s">
        <v>36</v>
      </c>
      <c r="F17" s="26" t="s">
        <v>36</v>
      </c>
      <c r="G17" s="234"/>
      <c r="H17" s="236"/>
      <c r="I17" s="238"/>
      <c r="J17" s="224"/>
      <c r="K17" s="224"/>
      <c r="L17" s="206"/>
      <c r="M17" s="208"/>
      <c r="N17" s="229"/>
      <c r="O17" s="8"/>
      <c r="P17" s="9"/>
      <c r="Q17" s="7"/>
    </row>
    <row r="18" spans="1:17" ht="25.5" customHeight="1" x14ac:dyDescent="0.25">
      <c r="A18" s="110">
        <v>42038</v>
      </c>
      <c r="B18" s="84">
        <v>342137</v>
      </c>
      <c r="C18" s="85">
        <v>342456</v>
      </c>
      <c r="D18" s="86">
        <f>C18-B18</f>
        <v>319</v>
      </c>
      <c r="E18" s="134">
        <v>1865</v>
      </c>
      <c r="F18" s="63">
        <v>42038</v>
      </c>
      <c r="G18" s="142">
        <v>19.684999999999999</v>
      </c>
      <c r="H18" s="163">
        <v>13.57</v>
      </c>
      <c r="I18" s="164">
        <v>267.13</v>
      </c>
      <c r="J18" s="165">
        <v>15.04</v>
      </c>
      <c r="K18" s="124">
        <v>42038</v>
      </c>
      <c r="L18" s="67" t="s">
        <v>51</v>
      </c>
      <c r="M18" s="96" t="s">
        <v>119</v>
      </c>
      <c r="N18" s="99" t="s">
        <v>77</v>
      </c>
      <c r="O18" s="7"/>
      <c r="P18" s="10"/>
      <c r="Q18" s="7"/>
    </row>
    <row r="19" spans="1:17" ht="25.5" customHeight="1" x14ac:dyDescent="0.25">
      <c r="A19" s="83">
        <v>42039</v>
      </c>
      <c r="B19" s="87">
        <v>342456</v>
      </c>
      <c r="C19" s="75">
        <v>343069</v>
      </c>
      <c r="D19" s="88">
        <f>C19-B19</f>
        <v>613</v>
      </c>
      <c r="E19" s="135">
        <v>1868</v>
      </c>
      <c r="F19" s="69">
        <v>42038</v>
      </c>
      <c r="G19" s="143">
        <v>22.434999999999999</v>
      </c>
      <c r="H19" s="166">
        <v>13.57</v>
      </c>
      <c r="I19" s="167">
        <v>304.44</v>
      </c>
      <c r="J19" s="168">
        <v>14.26</v>
      </c>
      <c r="K19" s="94">
        <v>42039</v>
      </c>
      <c r="L19" s="74" t="s">
        <v>51</v>
      </c>
      <c r="M19" s="96" t="s">
        <v>119</v>
      </c>
      <c r="N19" s="100" t="s">
        <v>77</v>
      </c>
      <c r="O19" s="7"/>
      <c r="P19" s="10"/>
      <c r="Q19" s="7"/>
    </row>
    <row r="20" spans="1:17" ht="25.5" customHeight="1" x14ac:dyDescent="0.25">
      <c r="A20" s="83">
        <v>42041</v>
      </c>
      <c r="B20" s="87">
        <v>343069</v>
      </c>
      <c r="C20" s="75">
        <v>343429</v>
      </c>
      <c r="D20" s="88">
        <f t="shared" ref="D20:D23" si="0">C20-B20</f>
        <v>360</v>
      </c>
      <c r="E20" s="135">
        <v>1878</v>
      </c>
      <c r="F20" s="69">
        <v>42040</v>
      </c>
      <c r="G20" s="143">
        <v>24.47</v>
      </c>
      <c r="H20" s="166">
        <v>13.57</v>
      </c>
      <c r="I20" s="167">
        <v>332.06</v>
      </c>
      <c r="J20" s="168">
        <v>13.32</v>
      </c>
      <c r="K20" s="94">
        <v>42041</v>
      </c>
      <c r="L20" s="74" t="s">
        <v>51</v>
      </c>
      <c r="M20" s="97" t="s">
        <v>120</v>
      </c>
      <c r="N20" s="100" t="s">
        <v>123</v>
      </c>
      <c r="O20" s="7"/>
      <c r="P20" s="10"/>
      <c r="Q20" s="7"/>
    </row>
    <row r="21" spans="1:17" ht="25.5" customHeight="1" x14ac:dyDescent="0.25">
      <c r="A21" s="83">
        <v>42061</v>
      </c>
      <c r="B21" s="87">
        <v>343429</v>
      </c>
      <c r="C21" s="75">
        <v>343542</v>
      </c>
      <c r="D21" s="88">
        <f t="shared" si="0"/>
        <v>113</v>
      </c>
      <c r="E21" s="135">
        <v>2135</v>
      </c>
      <c r="F21" s="69">
        <v>42062</v>
      </c>
      <c r="G21" s="143">
        <v>31.611999999999998</v>
      </c>
      <c r="H21" s="166">
        <v>13.57</v>
      </c>
      <c r="I21" s="167">
        <v>428.97</v>
      </c>
      <c r="J21" s="168" t="s">
        <v>312</v>
      </c>
      <c r="K21" s="94">
        <v>42061</v>
      </c>
      <c r="L21" s="74" t="s">
        <v>51</v>
      </c>
      <c r="M21" s="97" t="s">
        <v>121</v>
      </c>
      <c r="N21" s="100" t="s">
        <v>124</v>
      </c>
      <c r="O21" s="7"/>
      <c r="P21" s="10"/>
      <c r="Q21" s="7"/>
    </row>
    <row r="22" spans="1:17" ht="25.5" customHeight="1" x14ac:dyDescent="0.25">
      <c r="A22" s="83">
        <v>42062</v>
      </c>
      <c r="B22" s="87">
        <v>343542</v>
      </c>
      <c r="C22" s="75">
        <v>343654</v>
      </c>
      <c r="D22" s="88">
        <f t="shared" si="0"/>
        <v>112</v>
      </c>
      <c r="E22" s="135"/>
      <c r="F22" s="69"/>
      <c r="G22" s="143"/>
      <c r="H22" s="166"/>
      <c r="I22" s="167"/>
      <c r="J22" s="168"/>
      <c r="K22" s="94">
        <v>42062</v>
      </c>
      <c r="L22" s="74" t="s">
        <v>51</v>
      </c>
      <c r="M22" s="97" t="s">
        <v>121</v>
      </c>
      <c r="N22" s="100" t="s">
        <v>125</v>
      </c>
      <c r="O22" s="7"/>
      <c r="P22" s="10"/>
      <c r="Q22" s="7"/>
    </row>
    <row r="23" spans="1:17" ht="25.5" customHeight="1" x14ac:dyDescent="0.25">
      <c r="A23" s="83">
        <v>42063</v>
      </c>
      <c r="B23" s="87">
        <v>343654</v>
      </c>
      <c r="C23" s="75">
        <v>343817</v>
      </c>
      <c r="D23" s="88">
        <f t="shared" si="0"/>
        <v>163</v>
      </c>
      <c r="E23" s="135"/>
      <c r="F23" s="69"/>
      <c r="G23" s="143"/>
      <c r="H23" s="166"/>
      <c r="I23" s="167"/>
      <c r="J23" s="168"/>
      <c r="K23" s="94">
        <v>42063</v>
      </c>
      <c r="L23" s="74" t="s">
        <v>51</v>
      </c>
      <c r="M23" s="97" t="s">
        <v>122</v>
      </c>
      <c r="N23" s="100" t="s">
        <v>124</v>
      </c>
      <c r="O23" s="7"/>
      <c r="P23" s="10"/>
      <c r="Q23" s="7"/>
    </row>
    <row r="24" spans="1:17" ht="25.5" customHeight="1" x14ac:dyDescent="0.25">
      <c r="A24" s="83"/>
      <c r="B24" s="87"/>
      <c r="C24" s="75"/>
      <c r="D24" s="88"/>
      <c r="E24" s="135"/>
      <c r="F24" s="69"/>
      <c r="G24" s="143"/>
      <c r="H24" s="166"/>
      <c r="I24" s="167"/>
      <c r="J24" s="168"/>
      <c r="K24" s="94"/>
      <c r="L24" s="74"/>
      <c r="M24" s="97"/>
      <c r="N24" s="100"/>
      <c r="O24" s="7"/>
      <c r="P24" s="10"/>
      <c r="Q24" s="7"/>
    </row>
    <row r="25" spans="1:17" ht="25.5" customHeight="1" x14ac:dyDescent="0.25">
      <c r="A25" s="83"/>
      <c r="B25" s="87"/>
      <c r="C25" s="75"/>
      <c r="D25" s="88"/>
      <c r="E25" s="135"/>
      <c r="F25" s="69"/>
      <c r="G25" s="143"/>
      <c r="H25" s="166"/>
      <c r="I25" s="167"/>
      <c r="J25" s="168"/>
      <c r="K25" s="94"/>
      <c r="L25" s="74"/>
      <c r="M25" s="97"/>
      <c r="N25" s="100"/>
      <c r="O25" s="7"/>
      <c r="P25" s="10"/>
      <c r="Q25" s="7"/>
    </row>
    <row r="26" spans="1:17" ht="25.5" customHeight="1" x14ac:dyDescent="0.25">
      <c r="A26" s="83"/>
      <c r="B26" s="87"/>
      <c r="C26" s="75"/>
      <c r="D26" s="88"/>
      <c r="E26" s="135"/>
      <c r="F26" s="69"/>
      <c r="G26" s="143"/>
      <c r="H26" s="166"/>
      <c r="I26" s="167"/>
      <c r="J26" s="168"/>
      <c r="K26" s="94"/>
      <c r="L26" s="74"/>
      <c r="M26" s="97"/>
      <c r="N26" s="100"/>
      <c r="O26" s="7"/>
      <c r="P26" s="10"/>
      <c r="Q26" s="7"/>
    </row>
    <row r="27" spans="1:17" ht="25.5" customHeight="1" x14ac:dyDescent="0.25">
      <c r="A27" s="83"/>
      <c r="B27" s="87"/>
      <c r="C27" s="75"/>
      <c r="D27" s="88"/>
      <c r="E27" s="135"/>
      <c r="F27" s="69"/>
      <c r="G27" s="143"/>
      <c r="H27" s="166"/>
      <c r="I27" s="167"/>
      <c r="J27" s="168"/>
      <c r="K27" s="94"/>
      <c r="L27" s="74"/>
      <c r="M27" s="97"/>
      <c r="N27" s="100"/>
      <c r="O27" s="7"/>
      <c r="P27" s="10"/>
      <c r="Q27" s="7"/>
    </row>
    <row r="28" spans="1:17" ht="25.5" customHeight="1" x14ac:dyDescent="0.25">
      <c r="A28" s="83"/>
      <c r="B28" s="87"/>
      <c r="C28" s="75"/>
      <c r="D28" s="88"/>
      <c r="E28" s="135"/>
      <c r="F28" s="69"/>
      <c r="G28" s="143"/>
      <c r="H28" s="166"/>
      <c r="I28" s="167"/>
      <c r="J28" s="168"/>
      <c r="K28" s="94"/>
      <c r="L28" s="74"/>
      <c r="M28" s="97"/>
      <c r="N28" s="100"/>
      <c r="O28" s="7"/>
      <c r="P28" s="10"/>
      <c r="Q28" s="7"/>
    </row>
    <row r="29" spans="1:17" ht="25.5" customHeight="1" thickBot="1" x14ac:dyDescent="0.3">
      <c r="A29" s="111"/>
      <c r="B29" s="89"/>
      <c r="C29" s="90"/>
      <c r="D29" s="91"/>
      <c r="E29" s="136"/>
      <c r="F29" s="77"/>
      <c r="G29" s="144"/>
      <c r="H29" s="169"/>
      <c r="I29" s="170"/>
      <c r="J29" s="171"/>
      <c r="K29" s="102"/>
      <c r="L29" s="82"/>
      <c r="M29" s="98"/>
      <c r="N29" s="101"/>
      <c r="O29" s="7"/>
      <c r="P29" s="10"/>
      <c r="Q29" s="7"/>
    </row>
    <row r="30" spans="1:17" ht="25.5" customHeight="1" thickBot="1" x14ac:dyDescent="0.3">
      <c r="A30" s="112" t="s">
        <v>29</v>
      </c>
      <c r="B30" s="113"/>
      <c r="C30" s="114"/>
      <c r="D30" s="185">
        <f>SUM(D18:D29)</f>
        <v>1680</v>
      </c>
      <c r="E30" s="176"/>
      <c r="F30" s="117"/>
      <c r="G30" s="184">
        <f>SUM(G18:G29)</f>
        <v>98.201999999999998</v>
      </c>
      <c r="H30" s="119"/>
      <c r="I30" s="187">
        <f>SUM(I18:I29)</f>
        <v>1332.6</v>
      </c>
      <c r="J30" s="178"/>
      <c r="K30" s="121"/>
      <c r="L30" s="122"/>
      <c r="M30" s="123"/>
      <c r="N30" s="121"/>
      <c r="O30" s="7"/>
      <c r="P30" s="7"/>
      <c r="Q30" s="7"/>
    </row>
    <row r="31" spans="1:17" x14ac:dyDescent="0.25">
      <c r="O31" s="7"/>
      <c r="P31" s="7"/>
      <c r="Q31" s="7"/>
    </row>
    <row r="32" spans="1:17" x14ac:dyDescent="0.25">
      <c r="B32" s="204" t="s">
        <v>31</v>
      </c>
      <c r="C32" s="204"/>
      <c r="I32" s="202" t="s">
        <v>25</v>
      </c>
      <c r="J32" s="202"/>
      <c r="K32" s="59"/>
      <c r="M32" s="202" t="s">
        <v>45</v>
      </c>
      <c r="N32" s="202"/>
      <c r="O32" s="16"/>
      <c r="P32" s="16"/>
      <c r="Q32" s="7"/>
    </row>
    <row r="33" spans="1:17" x14ac:dyDescent="0.25">
      <c r="B33" s="60"/>
      <c r="C33" s="60"/>
      <c r="I33" s="59"/>
      <c r="J33" s="59"/>
      <c r="K33" s="59"/>
      <c r="M33" s="59"/>
      <c r="N33" s="59"/>
      <c r="O33" s="16"/>
      <c r="P33" s="16"/>
      <c r="Q33" s="7"/>
    </row>
    <row r="34" spans="1:17" x14ac:dyDescent="0.25">
      <c r="G34" s="15"/>
    </row>
    <row r="35" spans="1:17" x14ac:dyDescent="0.25">
      <c r="A35" s="202" t="s">
        <v>22</v>
      </c>
      <c r="B35" s="202"/>
      <c r="C35" s="202"/>
      <c r="D35" s="202"/>
      <c r="E35" s="59"/>
      <c r="F35" s="59"/>
      <c r="H35" s="16" t="s">
        <v>26</v>
      </c>
      <c r="I35" s="16"/>
      <c r="J35" s="16"/>
      <c r="K35" s="16"/>
      <c r="L35" s="16"/>
      <c r="M35" s="202" t="s">
        <v>47</v>
      </c>
      <c r="N35" s="202"/>
      <c r="O35" s="16"/>
      <c r="P35" s="16"/>
    </row>
    <row r="36" spans="1:17" x14ac:dyDescent="0.25">
      <c r="A36" s="204" t="s">
        <v>23</v>
      </c>
      <c r="B36" s="204"/>
      <c r="C36" s="204"/>
      <c r="D36" s="204"/>
      <c r="E36" s="60"/>
      <c r="F36" s="60"/>
      <c r="H36" s="202" t="s">
        <v>27</v>
      </c>
      <c r="I36" s="202"/>
      <c r="J36" s="202"/>
      <c r="K36" s="202"/>
      <c r="L36" s="16"/>
      <c r="M36" s="202" t="s">
        <v>46</v>
      </c>
      <c r="N36" s="202"/>
      <c r="O36" s="16"/>
      <c r="P36" s="16"/>
    </row>
    <row r="37" spans="1:17" x14ac:dyDescent="0.25">
      <c r="B37" s="202" t="s">
        <v>24</v>
      </c>
      <c r="C37" s="202"/>
      <c r="H37" s="202" t="s">
        <v>28</v>
      </c>
      <c r="I37" s="202"/>
      <c r="J37" s="202"/>
      <c r="K37" s="202"/>
      <c r="L37" s="16"/>
      <c r="M37" s="203" t="s">
        <v>48</v>
      </c>
      <c r="N37" s="203"/>
    </row>
  </sheetData>
  <mergeCells count="34">
    <mergeCell ref="N15:N17"/>
    <mergeCell ref="B16:B17"/>
    <mergeCell ref="B37:C37"/>
    <mergeCell ref="H37:K37"/>
    <mergeCell ref="M37:N37"/>
    <mergeCell ref="B32:C32"/>
    <mergeCell ref="I32:J32"/>
    <mergeCell ref="M32:N32"/>
    <mergeCell ref="A35:D35"/>
    <mergeCell ref="M35:N35"/>
    <mergeCell ref="A36:D36"/>
    <mergeCell ref="H36:K36"/>
    <mergeCell ref="M36:N36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A2:N2"/>
    <mergeCell ref="A3:N3"/>
    <mergeCell ref="B7:C7"/>
    <mergeCell ref="G7:H7"/>
    <mergeCell ref="B9:C9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workbookViewId="0">
      <selection activeCell="A7" sqref="A7:N13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1.8554687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39" t="s">
        <v>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1"/>
      <c r="P2" s="11"/>
    </row>
    <row r="3" spans="1:17" ht="18.75" x14ac:dyDescent="0.3">
      <c r="A3" s="239" t="s">
        <v>18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40" t="s">
        <v>316</v>
      </c>
      <c r="C7" s="241"/>
      <c r="D7" s="29" t="s">
        <v>1</v>
      </c>
      <c r="E7" s="56">
        <v>2008</v>
      </c>
      <c r="F7" s="34"/>
      <c r="G7" s="242"/>
      <c r="H7" s="243"/>
      <c r="I7" s="29" t="s">
        <v>2</v>
      </c>
      <c r="J7" s="53" t="s">
        <v>317</v>
      </c>
      <c r="K7" s="35"/>
      <c r="L7" s="55" t="s">
        <v>40</v>
      </c>
      <c r="M7" s="54" t="s">
        <v>345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40" t="s">
        <v>318</v>
      </c>
      <c r="C9" s="241"/>
      <c r="D9" s="29" t="s">
        <v>42</v>
      </c>
      <c r="E9" s="56">
        <v>54102004</v>
      </c>
      <c r="F9" s="34"/>
      <c r="G9" s="57"/>
      <c r="H9" s="58"/>
      <c r="I9" s="29" t="s">
        <v>43</v>
      </c>
      <c r="J9" s="35"/>
      <c r="K9" s="35"/>
      <c r="L9" s="95" t="s">
        <v>44</v>
      </c>
      <c r="M9" s="138" t="s">
        <v>346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09" t="s">
        <v>20</v>
      </c>
      <c r="B11" s="210"/>
      <c r="C11" s="211" t="s">
        <v>3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3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09" t="s">
        <v>21</v>
      </c>
      <c r="B13" s="210"/>
      <c r="C13" s="211" t="s">
        <v>4</v>
      </c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3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1.75" customHeight="1" thickBot="1" x14ac:dyDescent="0.3">
      <c r="A15" s="214" t="s">
        <v>5</v>
      </c>
      <c r="B15" s="217" t="s">
        <v>8</v>
      </c>
      <c r="C15" s="218"/>
      <c r="D15" s="219" t="s">
        <v>34</v>
      </c>
      <c r="E15" s="22"/>
      <c r="F15" s="20"/>
      <c r="G15" s="21" t="s">
        <v>11</v>
      </c>
      <c r="H15" s="21"/>
      <c r="I15" s="21"/>
      <c r="J15" s="222" t="s">
        <v>13</v>
      </c>
      <c r="K15" s="222" t="s">
        <v>38</v>
      </c>
      <c r="L15" s="225" t="s">
        <v>14</v>
      </c>
      <c r="M15" s="226"/>
      <c r="N15" s="227" t="s">
        <v>15</v>
      </c>
      <c r="O15" s="8"/>
      <c r="P15" s="9"/>
      <c r="Q15" s="7"/>
    </row>
    <row r="16" spans="1:17" ht="21.75" customHeight="1" x14ac:dyDescent="0.25">
      <c r="A16" s="215"/>
      <c r="B16" s="230" t="s">
        <v>9</v>
      </c>
      <c r="C16" s="232" t="s">
        <v>10</v>
      </c>
      <c r="D16" s="220"/>
      <c r="E16" s="23" t="s">
        <v>35</v>
      </c>
      <c r="F16" s="24" t="s">
        <v>37</v>
      </c>
      <c r="G16" s="233" t="s">
        <v>7</v>
      </c>
      <c r="H16" s="235" t="s">
        <v>12</v>
      </c>
      <c r="I16" s="237" t="s">
        <v>6</v>
      </c>
      <c r="J16" s="223"/>
      <c r="K16" s="223"/>
      <c r="L16" s="205" t="s">
        <v>16</v>
      </c>
      <c r="M16" s="207" t="s">
        <v>17</v>
      </c>
      <c r="N16" s="228"/>
      <c r="O16" s="8"/>
      <c r="P16" s="9"/>
      <c r="Q16" s="7"/>
    </row>
    <row r="17" spans="1:17" ht="21.75" customHeight="1" thickBot="1" x14ac:dyDescent="0.3">
      <c r="A17" s="216"/>
      <c r="B17" s="231"/>
      <c r="C17" s="208"/>
      <c r="D17" s="221"/>
      <c r="E17" s="25" t="s">
        <v>36</v>
      </c>
      <c r="F17" s="26" t="s">
        <v>36</v>
      </c>
      <c r="G17" s="234"/>
      <c r="H17" s="236"/>
      <c r="I17" s="238"/>
      <c r="J17" s="224"/>
      <c r="K17" s="224"/>
      <c r="L17" s="206"/>
      <c r="M17" s="208"/>
      <c r="N17" s="229"/>
      <c r="O17" s="8"/>
      <c r="P17" s="9"/>
      <c r="Q17" s="7"/>
    </row>
    <row r="18" spans="1:17" ht="25.5" customHeight="1" x14ac:dyDescent="0.25">
      <c r="A18" s="110">
        <v>42038</v>
      </c>
      <c r="B18" s="84">
        <v>341819</v>
      </c>
      <c r="C18" s="85">
        <v>341835</v>
      </c>
      <c r="D18" s="86">
        <f>C18-B18</f>
        <v>16</v>
      </c>
      <c r="E18" s="134"/>
      <c r="F18" s="63"/>
      <c r="G18" s="142"/>
      <c r="H18" s="163"/>
      <c r="I18" s="164"/>
      <c r="J18" s="165"/>
      <c r="K18" s="124">
        <v>42038</v>
      </c>
      <c r="L18" s="67" t="s">
        <v>51</v>
      </c>
      <c r="M18" s="96" t="s">
        <v>88</v>
      </c>
      <c r="N18" s="99" t="s">
        <v>65</v>
      </c>
      <c r="O18" s="7"/>
      <c r="P18" s="10"/>
      <c r="Q18" s="7"/>
    </row>
    <row r="19" spans="1:17" ht="25.5" customHeight="1" x14ac:dyDescent="0.25">
      <c r="A19" s="83">
        <v>42038</v>
      </c>
      <c r="B19" s="87">
        <v>341835</v>
      </c>
      <c r="C19" s="75">
        <v>341972</v>
      </c>
      <c r="D19" s="88">
        <f>C19-B19</f>
        <v>137</v>
      </c>
      <c r="E19" s="135">
        <v>1869</v>
      </c>
      <c r="F19" s="69">
        <v>42038</v>
      </c>
      <c r="G19" s="143">
        <v>45.411999999999999</v>
      </c>
      <c r="H19" s="166">
        <v>13.57</v>
      </c>
      <c r="I19" s="167">
        <v>616.24</v>
      </c>
      <c r="J19" s="168">
        <v>9.89</v>
      </c>
      <c r="K19" s="94">
        <v>42038</v>
      </c>
      <c r="L19" s="74" t="s">
        <v>51</v>
      </c>
      <c r="M19" s="96" t="s">
        <v>126</v>
      </c>
      <c r="N19" s="100" t="s">
        <v>65</v>
      </c>
      <c r="O19" s="7"/>
      <c r="P19" s="10"/>
      <c r="Q19" s="7"/>
    </row>
    <row r="20" spans="1:17" ht="25.5" customHeight="1" x14ac:dyDescent="0.25">
      <c r="A20" s="83">
        <v>42039</v>
      </c>
      <c r="B20" s="87">
        <v>341973</v>
      </c>
      <c r="C20" s="75">
        <v>342266</v>
      </c>
      <c r="D20" s="88">
        <f t="shared" ref="D20:D29" si="0">C20-B20</f>
        <v>293</v>
      </c>
      <c r="E20" s="135"/>
      <c r="F20" s="69"/>
      <c r="G20" s="143"/>
      <c r="H20" s="166"/>
      <c r="I20" s="167"/>
      <c r="J20" s="168"/>
      <c r="K20" s="94">
        <v>42039</v>
      </c>
      <c r="L20" s="74" t="s">
        <v>51</v>
      </c>
      <c r="M20" s="97" t="s">
        <v>127</v>
      </c>
      <c r="N20" s="100" t="s">
        <v>133</v>
      </c>
      <c r="O20" s="7"/>
      <c r="P20" s="10"/>
      <c r="Q20" s="7"/>
    </row>
    <row r="21" spans="1:17" ht="25.5" customHeight="1" x14ac:dyDescent="0.25">
      <c r="A21" s="83">
        <v>42040</v>
      </c>
      <c r="B21" s="87">
        <v>342266</v>
      </c>
      <c r="C21" s="75">
        <v>342601</v>
      </c>
      <c r="D21" s="88">
        <f t="shared" si="0"/>
        <v>335</v>
      </c>
      <c r="E21" s="135">
        <v>1875</v>
      </c>
      <c r="F21" s="69">
        <v>42040</v>
      </c>
      <c r="G21" s="143">
        <v>42.195</v>
      </c>
      <c r="H21" s="166">
        <v>13.57</v>
      </c>
      <c r="I21" s="167">
        <v>572.59</v>
      </c>
      <c r="J21" s="168">
        <v>10.19</v>
      </c>
      <c r="K21" s="94">
        <v>42040</v>
      </c>
      <c r="L21" s="74" t="s">
        <v>51</v>
      </c>
      <c r="M21" s="97" t="s">
        <v>128</v>
      </c>
      <c r="N21" s="100" t="s">
        <v>134</v>
      </c>
      <c r="O21" s="7"/>
      <c r="P21" s="10"/>
      <c r="Q21" s="7"/>
    </row>
    <row r="22" spans="1:17" ht="25.5" customHeight="1" x14ac:dyDescent="0.25">
      <c r="A22" s="83">
        <v>42040</v>
      </c>
      <c r="B22" s="87">
        <v>342601</v>
      </c>
      <c r="C22" s="75">
        <v>342735</v>
      </c>
      <c r="D22" s="88">
        <f t="shared" si="0"/>
        <v>134</v>
      </c>
      <c r="E22" s="135">
        <v>1879</v>
      </c>
      <c r="F22" s="69">
        <v>42040</v>
      </c>
      <c r="G22" s="143">
        <v>30.62</v>
      </c>
      <c r="H22" s="166">
        <v>13.57</v>
      </c>
      <c r="I22" s="167">
        <v>415.51</v>
      </c>
      <c r="J22" s="168">
        <v>10.97</v>
      </c>
      <c r="K22" s="94">
        <v>42040</v>
      </c>
      <c r="L22" s="74" t="s">
        <v>51</v>
      </c>
      <c r="M22" s="97" t="s">
        <v>126</v>
      </c>
      <c r="N22" s="100" t="s">
        <v>65</v>
      </c>
      <c r="O22" s="7"/>
      <c r="P22" s="10"/>
      <c r="Q22" s="7"/>
    </row>
    <row r="23" spans="1:17" ht="25.5" customHeight="1" x14ac:dyDescent="0.25">
      <c r="A23" s="83">
        <v>42041</v>
      </c>
      <c r="B23" s="87">
        <v>342735</v>
      </c>
      <c r="C23" s="75">
        <v>342885</v>
      </c>
      <c r="D23" s="88">
        <f t="shared" si="0"/>
        <v>150</v>
      </c>
      <c r="E23" s="135">
        <v>1881</v>
      </c>
      <c r="F23" s="69">
        <v>42041</v>
      </c>
      <c r="G23" s="143">
        <v>13.367000000000001</v>
      </c>
      <c r="H23" s="166">
        <v>13.57</v>
      </c>
      <c r="I23" s="167">
        <v>181.39</v>
      </c>
      <c r="J23" s="168">
        <v>10.02</v>
      </c>
      <c r="K23" s="94">
        <v>42041</v>
      </c>
      <c r="L23" s="74" t="s">
        <v>51</v>
      </c>
      <c r="M23" s="97" t="s">
        <v>129</v>
      </c>
      <c r="N23" s="100" t="s">
        <v>77</v>
      </c>
      <c r="O23" s="7"/>
      <c r="P23" s="10"/>
      <c r="Q23" s="7"/>
    </row>
    <row r="24" spans="1:17" ht="25.5" customHeight="1" x14ac:dyDescent="0.25">
      <c r="A24" s="83">
        <v>42044</v>
      </c>
      <c r="B24" s="87">
        <v>342885</v>
      </c>
      <c r="C24" s="75">
        <v>343164</v>
      </c>
      <c r="D24" s="88">
        <f t="shared" si="0"/>
        <v>279</v>
      </c>
      <c r="E24" s="135">
        <v>1883</v>
      </c>
      <c r="F24" s="69">
        <v>42044</v>
      </c>
      <c r="G24" s="143">
        <v>40.457000000000001</v>
      </c>
      <c r="H24" s="166">
        <v>13.57</v>
      </c>
      <c r="I24" s="167">
        <v>549</v>
      </c>
      <c r="J24" s="168">
        <v>10.6</v>
      </c>
      <c r="K24" s="94">
        <v>42041</v>
      </c>
      <c r="L24" s="74" t="s">
        <v>51</v>
      </c>
      <c r="M24" s="97" t="s">
        <v>130</v>
      </c>
      <c r="N24" s="100" t="s">
        <v>65</v>
      </c>
      <c r="O24" s="7"/>
      <c r="P24" s="10"/>
      <c r="Q24" s="7"/>
    </row>
    <row r="25" spans="1:17" ht="25.5" customHeight="1" x14ac:dyDescent="0.25">
      <c r="A25" s="83">
        <v>42044</v>
      </c>
      <c r="B25" s="87">
        <v>343164</v>
      </c>
      <c r="C25" s="75">
        <v>343460</v>
      </c>
      <c r="D25" s="88">
        <f t="shared" si="0"/>
        <v>296</v>
      </c>
      <c r="E25" s="135"/>
      <c r="F25" s="69"/>
      <c r="G25" s="143"/>
      <c r="H25" s="166"/>
      <c r="I25" s="167"/>
      <c r="J25" s="168"/>
      <c r="K25" s="94">
        <v>42044</v>
      </c>
      <c r="L25" s="74" t="s">
        <v>51</v>
      </c>
      <c r="M25" s="97" t="s">
        <v>131</v>
      </c>
      <c r="N25" s="100" t="s">
        <v>77</v>
      </c>
      <c r="O25" s="7"/>
      <c r="P25" s="10"/>
      <c r="Q25" s="7"/>
    </row>
    <row r="26" spans="1:17" ht="25.5" customHeight="1" x14ac:dyDescent="0.25">
      <c r="A26" s="83">
        <v>42045</v>
      </c>
      <c r="B26" s="87">
        <v>343460</v>
      </c>
      <c r="C26" s="75">
        <v>343473</v>
      </c>
      <c r="D26" s="88">
        <f t="shared" si="0"/>
        <v>13</v>
      </c>
      <c r="E26" s="135"/>
      <c r="F26" s="69"/>
      <c r="G26" s="143"/>
      <c r="H26" s="166"/>
      <c r="I26" s="167"/>
      <c r="J26" s="168"/>
      <c r="K26" s="94">
        <v>42045</v>
      </c>
      <c r="L26" s="74" t="s">
        <v>51</v>
      </c>
      <c r="M26" s="97" t="s">
        <v>132</v>
      </c>
      <c r="N26" s="100" t="s">
        <v>77</v>
      </c>
      <c r="O26" s="7"/>
      <c r="P26" s="10"/>
      <c r="Q26" s="7"/>
    </row>
    <row r="27" spans="1:17" ht="25.5" customHeight="1" x14ac:dyDescent="0.25">
      <c r="A27" s="83">
        <v>42045</v>
      </c>
      <c r="B27" s="87">
        <v>343473</v>
      </c>
      <c r="C27" s="75">
        <v>343638</v>
      </c>
      <c r="D27" s="88">
        <f t="shared" si="0"/>
        <v>165</v>
      </c>
      <c r="E27" s="135">
        <v>1895</v>
      </c>
      <c r="F27" s="69">
        <v>42045</v>
      </c>
      <c r="G27" s="143">
        <v>43.866999999999997</v>
      </c>
      <c r="H27" s="166">
        <v>13.57</v>
      </c>
      <c r="I27" s="167">
        <v>595.28</v>
      </c>
      <c r="J27" s="168">
        <v>10.81</v>
      </c>
      <c r="K27" s="94">
        <v>42045</v>
      </c>
      <c r="L27" s="74" t="s">
        <v>51</v>
      </c>
      <c r="M27" s="97" t="s">
        <v>105</v>
      </c>
      <c r="N27" s="100" t="s">
        <v>65</v>
      </c>
      <c r="O27" s="7"/>
      <c r="P27" s="10"/>
      <c r="Q27" s="7"/>
    </row>
    <row r="28" spans="1:17" ht="25.5" customHeight="1" x14ac:dyDescent="0.25">
      <c r="A28" s="83">
        <v>42046</v>
      </c>
      <c r="B28" s="87">
        <v>343638</v>
      </c>
      <c r="C28" s="75">
        <v>343783</v>
      </c>
      <c r="D28" s="88">
        <f t="shared" si="0"/>
        <v>145</v>
      </c>
      <c r="E28" s="135"/>
      <c r="F28" s="69"/>
      <c r="G28" s="143"/>
      <c r="H28" s="166"/>
      <c r="I28" s="167"/>
      <c r="J28" s="168"/>
      <c r="K28" s="94">
        <v>42046</v>
      </c>
      <c r="L28" s="74" t="s">
        <v>51</v>
      </c>
      <c r="M28" s="97" t="s">
        <v>105</v>
      </c>
      <c r="N28" s="100" t="s">
        <v>65</v>
      </c>
      <c r="O28" s="7"/>
      <c r="P28" s="10"/>
      <c r="Q28" s="7"/>
    </row>
    <row r="29" spans="1:17" ht="25.5" customHeight="1" thickBot="1" x14ac:dyDescent="0.3">
      <c r="A29" s="111">
        <v>42046</v>
      </c>
      <c r="B29" s="89">
        <v>343783</v>
      </c>
      <c r="C29" s="90">
        <v>343909</v>
      </c>
      <c r="D29" s="91">
        <f t="shared" si="0"/>
        <v>126</v>
      </c>
      <c r="E29" s="136"/>
      <c r="F29" s="77"/>
      <c r="G29" s="144"/>
      <c r="H29" s="169"/>
      <c r="I29" s="170"/>
      <c r="J29" s="171"/>
      <c r="K29" s="102">
        <v>42046</v>
      </c>
      <c r="L29" s="82" t="s">
        <v>51</v>
      </c>
      <c r="M29" s="98" t="s">
        <v>126</v>
      </c>
      <c r="N29" s="101" t="s">
        <v>65</v>
      </c>
      <c r="O29" s="7"/>
      <c r="P29" s="10"/>
      <c r="Q29" s="7"/>
    </row>
    <row r="30" spans="1:17" ht="25.5" customHeight="1" thickBot="1" x14ac:dyDescent="0.3">
      <c r="A30" s="112" t="s">
        <v>29</v>
      </c>
      <c r="B30" s="113"/>
      <c r="C30" s="114"/>
      <c r="D30" s="188">
        <f>SUM(D18:D29)</f>
        <v>2089</v>
      </c>
      <c r="E30" s="158"/>
      <c r="F30" s="159"/>
      <c r="G30" s="189">
        <f>SUM(G18:G27)</f>
        <v>215.91799999999998</v>
      </c>
      <c r="H30" s="190"/>
      <c r="I30" s="190">
        <f>SUM(I18:I27)</f>
        <v>2930.01</v>
      </c>
      <c r="J30" s="178"/>
      <c r="K30" s="121"/>
      <c r="L30" s="122"/>
      <c r="M30" s="123"/>
      <c r="N30" s="121"/>
      <c r="O30" s="7"/>
      <c r="P30" s="7"/>
      <c r="Q30" s="7"/>
    </row>
    <row r="31" spans="1:17" x14ac:dyDescent="0.25">
      <c r="O31" s="7"/>
      <c r="P31" s="7"/>
      <c r="Q31" s="7"/>
    </row>
    <row r="32" spans="1:17" x14ac:dyDescent="0.25">
      <c r="B32" s="204" t="s">
        <v>31</v>
      </c>
      <c r="C32" s="204"/>
      <c r="I32" s="202" t="s">
        <v>25</v>
      </c>
      <c r="J32" s="202"/>
      <c r="K32" s="59"/>
      <c r="M32" s="202" t="s">
        <v>45</v>
      </c>
      <c r="N32" s="202"/>
      <c r="O32" s="16"/>
      <c r="P32" s="16"/>
      <c r="Q32" s="7"/>
    </row>
    <row r="33" spans="1:17" x14ac:dyDescent="0.25">
      <c r="B33" s="60"/>
      <c r="C33" s="60"/>
      <c r="I33" s="59"/>
      <c r="J33" s="59"/>
      <c r="K33" s="59"/>
      <c r="M33" s="59"/>
      <c r="N33" s="59"/>
      <c r="O33" s="16"/>
      <c r="P33" s="16"/>
      <c r="Q33" s="7"/>
    </row>
    <row r="34" spans="1:17" x14ac:dyDescent="0.25">
      <c r="G34" s="15"/>
    </row>
    <row r="35" spans="1:17" x14ac:dyDescent="0.25">
      <c r="A35" s="202" t="s">
        <v>22</v>
      </c>
      <c r="B35" s="202"/>
      <c r="C35" s="202"/>
      <c r="D35" s="202"/>
      <c r="E35" s="59"/>
      <c r="F35" s="59"/>
      <c r="H35" s="16" t="s">
        <v>26</v>
      </c>
      <c r="I35" s="16"/>
      <c r="J35" s="16"/>
      <c r="K35" s="16"/>
      <c r="L35" s="16"/>
      <c r="M35" s="202" t="s">
        <v>47</v>
      </c>
      <c r="N35" s="202"/>
      <c r="O35" s="16"/>
      <c r="P35" s="16"/>
    </row>
    <row r="36" spans="1:17" x14ac:dyDescent="0.25">
      <c r="A36" s="204" t="s">
        <v>23</v>
      </c>
      <c r="B36" s="204"/>
      <c r="C36" s="204"/>
      <c r="D36" s="204"/>
      <c r="E36" s="60"/>
      <c r="F36" s="60"/>
      <c r="H36" s="202" t="s">
        <v>27</v>
      </c>
      <c r="I36" s="202"/>
      <c r="J36" s="202"/>
      <c r="K36" s="202"/>
      <c r="L36" s="16"/>
      <c r="M36" s="202" t="s">
        <v>46</v>
      </c>
      <c r="N36" s="202"/>
      <c r="O36" s="16"/>
      <c r="P36" s="16"/>
    </row>
    <row r="37" spans="1:17" x14ac:dyDescent="0.25">
      <c r="B37" s="202" t="s">
        <v>24</v>
      </c>
      <c r="C37" s="202"/>
      <c r="H37" s="202" t="s">
        <v>28</v>
      </c>
      <c r="I37" s="202"/>
      <c r="J37" s="202"/>
      <c r="K37" s="202"/>
      <c r="L37" s="16"/>
      <c r="M37" s="203" t="s">
        <v>48</v>
      </c>
      <c r="N37" s="203"/>
    </row>
    <row r="38" spans="1:17" ht="15.75" x14ac:dyDescent="0.25">
      <c r="N38" s="13" t="s">
        <v>39</v>
      </c>
    </row>
    <row r="39" spans="1:17" ht="15.75" x14ac:dyDescent="0.25">
      <c r="A39" s="239" t="s">
        <v>0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</row>
    <row r="40" spans="1:17" ht="15.75" x14ac:dyDescent="0.25">
      <c r="A40" s="239" t="s">
        <v>18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</row>
    <row r="43" spans="1:17" ht="15.75" thickBot="1" x14ac:dyDescent="0.3">
      <c r="A43" s="1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7" ht="15.75" thickBot="1" x14ac:dyDescent="0.3">
      <c r="A44" s="29" t="s">
        <v>19</v>
      </c>
      <c r="B44" s="240" t="s">
        <v>316</v>
      </c>
      <c r="C44" s="241"/>
      <c r="D44" s="29" t="s">
        <v>1</v>
      </c>
      <c r="E44" s="138">
        <v>2008</v>
      </c>
      <c r="F44" s="34"/>
      <c r="G44" s="242"/>
      <c r="H44" s="243"/>
      <c r="I44" s="29" t="s">
        <v>2</v>
      </c>
      <c r="J44" s="53" t="s">
        <v>317</v>
      </c>
      <c r="K44" s="35"/>
      <c r="L44" s="141" t="s">
        <v>40</v>
      </c>
      <c r="M44" s="54" t="s">
        <v>345</v>
      </c>
      <c r="N44" s="36"/>
    </row>
    <row r="45" spans="1:17" ht="15.75" thickBot="1" x14ac:dyDescent="0.3">
      <c r="A45" s="28"/>
      <c r="B45" s="31"/>
      <c r="C45" s="31"/>
      <c r="D45" s="27"/>
      <c r="E45" s="27"/>
      <c r="F45" s="27"/>
      <c r="G45" s="31"/>
      <c r="H45" s="31"/>
      <c r="I45" s="27"/>
      <c r="J45" s="31"/>
      <c r="K45" s="31"/>
      <c r="L45" s="27"/>
      <c r="M45" s="32"/>
      <c r="N45" s="33"/>
    </row>
    <row r="46" spans="1:17" ht="15.75" thickBot="1" x14ac:dyDescent="0.3">
      <c r="A46" s="29" t="s">
        <v>41</v>
      </c>
      <c r="B46" s="240" t="s">
        <v>318</v>
      </c>
      <c r="C46" s="241"/>
      <c r="D46" s="29" t="s">
        <v>42</v>
      </c>
      <c r="E46" s="138">
        <v>54102004</v>
      </c>
      <c r="F46" s="34"/>
      <c r="G46" s="139"/>
      <c r="H46" s="140"/>
      <c r="I46" s="29" t="s">
        <v>43</v>
      </c>
      <c r="J46" s="35"/>
      <c r="K46" s="35"/>
      <c r="L46" s="95" t="s">
        <v>44</v>
      </c>
      <c r="M46" s="138" t="s">
        <v>346</v>
      </c>
      <c r="N46" s="36"/>
    </row>
    <row r="47" spans="1:17" ht="15.75" thickBot="1" x14ac:dyDescent="0.3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7" ht="15.75" thickBot="1" x14ac:dyDescent="0.3">
      <c r="A48" s="209" t="s">
        <v>20</v>
      </c>
      <c r="B48" s="210"/>
      <c r="C48" s="211" t="s">
        <v>3</v>
      </c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3"/>
    </row>
    <row r="49" spans="1:14" ht="15.75" thickBot="1" x14ac:dyDescent="0.3">
      <c r="A49" s="30"/>
      <c r="B49" s="3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thickBot="1" x14ac:dyDescent="0.3">
      <c r="A50" s="209" t="s">
        <v>21</v>
      </c>
      <c r="B50" s="210"/>
      <c r="C50" s="211" t="s">
        <v>4</v>
      </c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3"/>
    </row>
    <row r="51" spans="1:14" ht="15.75" thickBot="1" x14ac:dyDescent="0.3"/>
    <row r="52" spans="1:14" ht="25.5" customHeight="1" thickBot="1" x14ac:dyDescent="0.3">
      <c r="A52" s="214" t="s">
        <v>5</v>
      </c>
      <c r="B52" s="217" t="s">
        <v>8</v>
      </c>
      <c r="C52" s="218"/>
      <c r="D52" s="219" t="s">
        <v>34</v>
      </c>
      <c r="E52" s="22"/>
      <c r="F52" s="20"/>
      <c r="G52" s="21" t="s">
        <v>11</v>
      </c>
      <c r="H52" s="21"/>
      <c r="I52" s="21"/>
      <c r="J52" s="222" t="s">
        <v>13</v>
      </c>
      <c r="K52" s="222" t="s">
        <v>38</v>
      </c>
      <c r="L52" s="225" t="s">
        <v>14</v>
      </c>
      <c r="M52" s="226"/>
      <c r="N52" s="227" t="s">
        <v>15</v>
      </c>
    </row>
    <row r="53" spans="1:14" ht="25.5" customHeight="1" x14ac:dyDescent="0.25">
      <c r="A53" s="215"/>
      <c r="B53" s="230" t="s">
        <v>9</v>
      </c>
      <c r="C53" s="232" t="s">
        <v>10</v>
      </c>
      <c r="D53" s="220"/>
      <c r="E53" s="23" t="s">
        <v>35</v>
      </c>
      <c r="F53" s="24" t="s">
        <v>37</v>
      </c>
      <c r="G53" s="233" t="s">
        <v>7</v>
      </c>
      <c r="H53" s="235" t="s">
        <v>12</v>
      </c>
      <c r="I53" s="237" t="s">
        <v>6</v>
      </c>
      <c r="J53" s="223"/>
      <c r="K53" s="223"/>
      <c r="L53" s="205" t="s">
        <v>16</v>
      </c>
      <c r="M53" s="207" t="s">
        <v>17</v>
      </c>
      <c r="N53" s="228"/>
    </row>
    <row r="54" spans="1:14" ht="25.5" customHeight="1" thickBot="1" x14ac:dyDescent="0.3">
      <c r="A54" s="216"/>
      <c r="B54" s="231"/>
      <c r="C54" s="208"/>
      <c r="D54" s="221"/>
      <c r="E54" s="25" t="s">
        <v>36</v>
      </c>
      <c r="F54" s="26" t="s">
        <v>36</v>
      </c>
      <c r="G54" s="234"/>
      <c r="H54" s="236"/>
      <c r="I54" s="238"/>
      <c r="J54" s="224"/>
      <c r="K54" s="224"/>
      <c r="L54" s="206"/>
      <c r="M54" s="208"/>
      <c r="N54" s="229"/>
    </row>
    <row r="55" spans="1:14" ht="25.5" customHeight="1" x14ac:dyDescent="0.25">
      <c r="A55" s="110">
        <v>42047</v>
      </c>
      <c r="B55" s="84">
        <v>343909</v>
      </c>
      <c r="C55" s="85">
        <v>343956</v>
      </c>
      <c r="D55" s="86">
        <f>C55-B55</f>
        <v>47</v>
      </c>
      <c r="E55" s="134"/>
      <c r="F55" s="63"/>
      <c r="G55" s="142"/>
      <c r="H55" s="163"/>
      <c r="I55" s="164"/>
      <c r="J55" s="181"/>
      <c r="K55" s="124">
        <v>42047</v>
      </c>
      <c r="L55" s="67" t="s">
        <v>51</v>
      </c>
      <c r="M55" s="125" t="s">
        <v>135</v>
      </c>
      <c r="N55" s="99" t="s">
        <v>139</v>
      </c>
    </row>
    <row r="56" spans="1:14" ht="25.5" customHeight="1" x14ac:dyDescent="0.25">
      <c r="A56" s="83">
        <v>42047</v>
      </c>
      <c r="B56" s="87">
        <v>343956</v>
      </c>
      <c r="C56" s="75">
        <v>344092</v>
      </c>
      <c r="D56" s="88">
        <f>C56-B56</f>
        <v>136</v>
      </c>
      <c r="E56" s="135">
        <v>1969</v>
      </c>
      <c r="F56" s="69">
        <v>42047</v>
      </c>
      <c r="G56" s="143">
        <v>33.161999999999999</v>
      </c>
      <c r="H56" s="166">
        <v>13.57</v>
      </c>
      <c r="I56" s="167">
        <v>450.01</v>
      </c>
      <c r="J56" s="182">
        <v>9.59</v>
      </c>
      <c r="K56" s="94">
        <v>42047</v>
      </c>
      <c r="L56" s="74" t="s">
        <v>51</v>
      </c>
      <c r="M56" s="97" t="s">
        <v>126</v>
      </c>
      <c r="N56" s="100" t="s">
        <v>140</v>
      </c>
    </row>
    <row r="57" spans="1:14" ht="25.5" customHeight="1" x14ac:dyDescent="0.25">
      <c r="A57" s="83">
        <v>42048</v>
      </c>
      <c r="B57" s="87">
        <v>344092</v>
      </c>
      <c r="C57" s="75">
        <v>344184</v>
      </c>
      <c r="D57" s="88">
        <f t="shared" ref="D57:D66" si="1">C57-B57</f>
        <v>92</v>
      </c>
      <c r="E57" s="135"/>
      <c r="F57" s="69"/>
      <c r="G57" s="143"/>
      <c r="H57" s="166"/>
      <c r="I57" s="167"/>
      <c r="J57" s="182"/>
      <c r="K57" s="94">
        <v>42048</v>
      </c>
      <c r="L57" s="74" t="s">
        <v>51</v>
      </c>
      <c r="M57" s="97" t="s">
        <v>126</v>
      </c>
      <c r="N57" s="100" t="s">
        <v>140</v>
      </c>
    </row>
    <row r="58" spans="1:14" ht="25.5" customHeight="1" x14ac:dyDescent="0.25">
      <c r="A58" s="83">
        <v>42048</v>
      </c>
      <c r="B58" s="87">
        <v>344184</v>
      </c>
      <c r="C58" s="75">
        <v>344321</v>
      </c>
      <c r="D58" s="88">
        <f t="shared" si="1"/>
        <v>137</v>
      </c>
      <c r="E58" s="135"/>
      <c r="F58" s="69"/>
      <c r="G58" s="143"/>
      <c r="H58" s="166"/>
      <c r="I58" s="167"/>
      <c r="J58" s="182"/>
      <c r="K58" s="94">
        <v>42048</v>
      </c>
      <c r="L58" s="74" t="s">
        <v>51</v>
      </c>
      <c r="M58" s="97" t="s">
        <v>105</v>
      </c>
      <c r="N58" s="100" t="s">
        <v>140</v>
      </c>
    </row>
    <row r="59" spans="1:14" ht="25.5" customHeight="1" x14ac:dyDescent="0.25">
      <c r="A59" s="83">
        <v>42048</v>
      </c>
      <c r="B59" s="87">
        <v>344321</v>
      </c>
      <c r="C59" s="75">
        <v>344504</v>
      </c>
      <c r="D59" s="88">
        <f t="shared" si="1"/>
        <v>183</v>
      </c>
      <c r="E59" s="135">
        <v>1973</v>
      </c>
      <c r="F59" s="69">
        <v>42048</v>
      </c>
      <c r="G59" s="143">
        <v>36.847000000000001</v>
      </c>
      <c r="H59" s="166">
        <v>13.57</v>
      </c>
      <c r="I59" s="167">
        <v>500.01</v>
      </c>
      <c r="J59" s="182">
        <v>10.26</v>
      </c>
      <c r="K59" s="94">
        <v>42048</v>
      </c>
      <c r="L59" s="74" t="s">
        <v>51</v>
      </c>
      <c r="M59" s="97" t="s">
        <v>136</v>
      </c>
      <c r="N59" s="100" t="s">
        <v>140</v>
      </c>
    </row>
    <row r="60" spans="1:14" ht="25.5" customHeight="1" x14ac:dyDescent="0.25">
      <c r="A60" s="83">
        <v>42051</v>
      </c>
      <c r="B60" s="87">
        <v>344504</v>
      </c>
      <c r="C60" s="75">
        <v>344517</v>
      </c>
      <c r="D60" s="88">
        <f t="shared" si="1"/>
        <v>13</v>
      </c>
      <c r="E60" s="135"/>
      <c r="F60" s="69"/>
      <c r="G60" s="143"/>
      <c r="H60" s="166"/>
      <c r="I60" s="167"/>
      <c r="J60" s="182"/>
      <c r="K60" s="94">
        <v>42051</v>
      </c>
      <c r="L60" s="74" t="s">
        <v>51</v>
      </c>
      <c r="M60" s="97" t="s">
        <v>137</v>
      </c>
      <c r="N60" s="100" t="s">
        <v>140</v>
      </c>
    </row>
    <row r="61" spans="1:14" ht="25.5" customHeight="1" x14ac:dyDescent="0.25">
      <c r="A61" s="83">
        <v>42051</v>
      </c>
      <c r="B61" s="87">
        <v>344517</v>
      </c>
      <c r="C61" s="75">
        <v>344535</v>
      </c>
      <c r="D61" s="88">
        <f t="shared" si="1"/>
        <v>18</v>
      </c>
      <c r="E61" s="135"/>
      <c r="F61" s="69"/>
      <c r="G61" s="143"/>
      <c r="H61" s="166"/>
      <c r="I61" s="167"/>
      <c r="J61" s="182"/>
      <c r="K61" s="94">
        <v>42051</v>
      </c>
      <c r="L61" s="74" t="s">
        <v>51</v>
      </c>
      <c r="M61" s="97" t="s">
        <v>138</v>
      </c>
      <c r="N61" s="100" t="s">
        <v>140</v>
      </c>
    </row>
    <row r="62" spans="1:14" ht="25.5" customHeight="1" x14ac:dyDescent="0.25">
      <c r="A62" s="83">
        <v>42051</v>
      </c>
      <c r="B62" s="87">
        <v>344535</v>
      </c>
      <c r="C62" s="75">
        <v>344548</v>
      </c>
      <c r="D62" s="88">
        <f t="shared" si="1"/>
        <v>13</v>
      </c>
      <c r="E62" s="135"/>
      <c r="F62" s="69"/>
      <c r="G62" s="143"/>
      <c r="H62" s="166"/>
      <c r="I62" s="167"/>
      <c r="J62" s="182"/>
      <c r="K62" s="94">
        <v>42051</v>
      </c>
      <c r="L62" s="74" t="s">
        <v>51</v>
      </c>
      <c r="M62" s="97" t="s">
        <v>97</v>
      </c>
      <c r="N62" s="100" t="s">
        <v>140</v>
      </c>
    </row>
    <row r="63" spans="1:14" ht="25.5" customHeight="1" x14ac:dyDescent="0.25">
      <c r="A63" s="83">
        <v>42051</v>
      </c>
      <c r="B63" s="87">
        <v>344548</v>
      </c>
      <c r="C63" s="75">
        <v>344561</v>
      </c>
      <c r="D63" s="88">
        <f t="shared" si="1"/>
        <v>13</v>
      </c>
      <c r="E63" s="135"/>
      <c r="F63" s="69"/>
      <c r="G63" s="143"/>
      <c r="H63" s="166"/>
      <c r="I63" s="167"/>
      <c r="J63" s="168"/>
      <c r="K63" s="94">
        <v>42051</v>
      </c>
      <c r="L63" s="74" t="s">
        <v>51</v>
      </c>
      <c r="M63" s="97" t="s">
        <v>141</v>
      </c>
      <c r="N63" s="100" t="s">
        <v>67</v>
      </c>
    </row>
    <row r="64" spans="1:14" ht="25.5" customHeight="1" x14ac:dyDescent="0.25">
      <c r="A64" s="83">
        <v>42051</v>
      </c>
      <c r="B64" s="87">
        <v>344561</v>
      </c>
      <c r="C64" s="75">
        <v>344784</v>
      </c>
      <c r="D64" s="88">
        <f t="shared" si="1"/>
        <v>223</v>
      </c>
      <c r="E64" s="135">
        <v>1982</v>
      </c>
      <c r="F64" s="69">
        <v>42051</v>
      </c>
      <c r="G64" s="143">
        <v>23.582000000000001</v>
      </c>
      <c r="H64" s="166">
        <v>13.57</v>
      </c>
      <c r="I64" s="167">
        <v>319.98</v>
      </c>
      <c r="J64" s="168">
        <v>9.58</v>
      </c>
      <c r="K64" s="94">
        <v>42051</v>
      </c>
      <c r="L64" s="74" t="s">
        <v>51</v>
      </c>
      <c r="M64" s="97" t="s">
        <v>89</v>
      </c>
      <c r="N64" s="100" t="s">
        <v>140</v>
      </c>
    </row>
    <row r="65" spans="1:14" ht="25.5" customHeight="1" x14ac:dyDescent="0.25">
      <c r="A65" s="83">
        <v>42060</v>
      </c>
      <c r="B65" s="87">
        <v>344784</v>
      </c>
      <c r="C65" s="75">
        <v>344799</v>
      </c>
      <c r="D65" s="88">
        <f t="shared" si="1"/>
        <v>15</v>
      </c>
      <c r="E65" s="135"/>
      <c r="F65" s="69"/>
      <c r="G65" s="143"/>
      <c r="H65" s="166"/>
      <c r="I65" s="167"/>
      <c r="J65" s="168"/>
      <c r="K65" s="94">
        <v>42060</v>
      </c>
      <c r="L65" s="74" t="s">
        <v>51</v>
      </c>
      <c r="M65" s="97" t="s">
        <v>142</v>
      </c>
      <c r="N65" s="100" t="s">
        <v>74</v>
      </c>
    </row>
    <row r="66" spans="1:14" ht="25.5" customHeight="1" thickBot="1" x14ac:dyDescent="0.3">
      <c r="A66" s="111">
        <v>42060</v>
      </c>
      <c r="B66" s="89">
        <v>344799</v>
      </c>
      <c r="C66" s="90">
        <v>344921</v>
      </c>
      <c r="D66" s="91">
        <f t="shared" si="1"/>
        <v>122</v>
      </c>
      <c r="E66" s="136">
        <v>2128</v>
      </c>
      <c r="F66" s="77">
        <v>42060</v>
      </c>
      <c r="G66" s="144">
        <v>27.282</v>
      </c>
      <c r="H66" s="169">
        <v>13.57</v>
      </c>
      <c r="I66" s="170">
        <v>370.22</v>
      </c>
      <c r="J66" s="171">
        <v>8.7200000000000006</v>
      </c>
      <c r="K66" s="102">
        <v>42060</v>
      </c>
      <c r="L66" s="82" t="s">
        <v>51</v>
      </c>
      <c r="M66" s="98" t="s">
        <v>143</v>
      </c>
      <c r="N66" s="101" t="s">
        <v>144</v>
      </c>
    </row>
    <row r="67" spans="1:14" ht="25.5" customHeight="1" thickBot="1" x14ac:dyDescent="0.3">
      <c r="A67" s="112" t="s">
        <v>29</v>
      </c>
      <c r="B67" s="113"/>
      <c r="C67" s="114"/>
      <c r="D67" s="188">
        <f>SUM(D55:D66)</f>
        <v>1012</v>
      </c>
      <c r="E67" s="191"/>
      <c r="F67" s="192"/>
      <c r="G67" s="189">
        <f>SUM(G55:G66)</f>
        <v>120.873</v>
      </c>
      <c r="H67" s="190"/>
      <c r="I67" s="190">
        <f>SUM(I55:I66)</f>
        <v>1640.22</v>
      </c>
      <c r="J67" s="178"/>
      <c r="K67" s="121"/>
      <c r="L67" s="122"/>
      <c r="M67" s="123"/>
      <c r="N67" s="121"/>
    </row>
    <row r="69" spans="1:14" x14ac:dyDescent="0.25">
      <c r="B69" s="204" t="s">
        <v>31</v>
      </c>
      <c r="C69" s="204"/>
      <c r="I69" s="202" t="s">
        <v>25</v>
      </c>
      <c r="J69" s="202"/>
      <c r="K69" s="59"/>
      <c r="M69" s="202" t="s">
        <v>45</v>
      </c>
      <c r="N69" s="202"/>
    </row>
    <row r="70" spans="1:14" x14ac:dyDescent="0.25">
      <c r="B70" s="60"/>
      <c r="C70" s="60"/>
      <c r="I70" s="59"/>
      <c r="J70" s="59"/>
      <c r="K70" s="59"/>
      <c r="M70" s="59"/>
      <c r="N70" s="59"/>
    </row>
    <row r="71" spans="1:14" x14ac:dyDescent="0.25">
      <c r="G71" s="15"/>
    </row>
    <row r="72" spans="1:14" x14ac:dyDescent="0.25">
      <c r="A72" s="202" t="s">
        <v>22</v>
      </c>
      <c r="B72" s="202"/>
      <c r="C72" s="202"/>
      <c r="D72" s="202"/>
      <c r="E72" s="59"/>
      <c r="F72" s="59"/>
      <c r="H72" s="16" t="s">
        <v>26</v>
      </c>
      <c r="I72" s="16"/>
      <c r="J72" s="16"/>
      <c r="K72" s="16"/>
      <c r="L72" s="16"/>
      <c r="M72" s="202" t="s">
        <v>47</v>
      </c>
      <c r="N72" s="202"/>
    </row>
    <row r="73" spans="1:14" x14ac:dyDescent="0.25">
      <c r="A73" s="204" t="s">
        <v>23</v>
      </c>
      <c r="B73" s="204"/>
      <c r="C73" s="204"/>
      <c r="D73" s="204"/>
      <c r="E73" s="60"/>
      <c r="F73" s="60"/>
      <c r="H73" s="202" t="s">
        <v>27</v>
      </c>
      <c r="I73" s="202"/>
      <c r="J73" s="202"/>
      <c r="K73" s="202"/>
      <c r="L73" s="16"/>
      <c r="M73" s="202" t="s">
        <v>46</v>
      </c>
      <c r="N73" s="202"/>
    </row>
    <row r="74" spans="1:14" x14ac:dyDescent="0.25">
      <c r="B74" s="202" t="s">
        <v>24</v>
      </c>
      <c r="C74" s="202"/>
      <c r="H74" s="202" t="s">
        <v>28</v>
      </c>
      <c r="I74" s="202"/>
      <c r="J74" s="202"/>
      <c r="K74" s="202"/>
      <c r="L74" s="16"/>
      <c r="M74" s="203" t="s">
        <v>48</v>
      </c>
      <c r="N74" s="203"/>
    </row>
    <row r="75" spans="1:14" ht="15.75" x14ac:dyDescent="0.25">
      <c r="N75" s="13" t="s">
        <v>39</v>
      </c>
    </row>
    <row r="76" spans="1:14" ht="15.75" x14ac:dyDescent="0.25">
      <c r="A76" s="239" t="s">
        <v>0</v>
      </c>
      <c r="B76" s="239"/>
      <c r="C76" s="239"/>
      <c r="D76" s="239"/>
      <c r="E76" s="239"/>
      <c r="F76" s="239"/>
      <c r="G76" s="239"/>
      <c r="H76" s="239"/>
      <c r="I76" s="239"/>
      <c r="J76" s="239"/>
      <c r="K76" s="239"/>
      <c r="L76" s="239"/>
      <c r="M76" s="239"/>
      <c r="N76" s="239"/>
    </row>
    <row r="77" spans="1:14" ht="15.75" x14ac:dyDescent="0.25">
      <c r="A77" s="239" t="s">
        <v>18</v>
      </c>
      <c r="B77" s="239"/>
      <c r="C77" s="239"/>
      <c r="D77" s="239"/>
      <c r="E77" s="239"/>
      <c r="F77" s="239"/>
      <c r="G77" s="239"/>
      <c r="H77" s="239"/>
      <c r="I77" s="239"/>
      <c r="J77" s="239"/>
      <c r="K77" s="239"/>
      <c r="L77" s="239"/>
      <c r="M77" s="239"/>
      <c r="N77" s="239"/>
    </row>
    <row r="80" spans="1:14" ht="15.75" thickBot="1" x14ac:dyDescent="0.3">
      <c r="A80" s="14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.75" thickBot="1" x14ac:dyDescent="0.3">
      <c r="A81" s="29" t="s">
        <v>19</v>
      </c>
      <c r="B81" s="240" t="s">
        <v>316</v>
      </c>
      <c r="C81" s="241"/>
      <c r="D81" s="29" t="s">
        <v>1</v>
      </c>
      <c r="E81" s="138">
        <v>2008</v>
      </c>
      <c r="F81" s="34"/>
      <c r="G81" s="242"/>
      <c r="H81" s="243"/>
      <c r="I81" s="29" t="s">
        <v>2</v>
      </c>
      <c r="J81" s="53" t="s">
        <v>317</v>
      </c>
      <c r="K81" s="35"/>
      <c r="L81" s="141" t="s">
        <v>40</v>
      </c>
      <c r="M81" s="54" t="s">
        <v>345</v>
      </c>
      <c r="N81" s="36"/>
    </row>
    <row r="82" spans="1:14" ht="15.75" thickBot="1" x14ac:dyDescent="0.3">
      <c r="A82" s="28"/>
      <c r="B82" s="31"/>
      <c r="C82" s="31"/>
      <c r="D82" s="27"/>
      <c r="E82" s="27"/>
      <c r="F82" s="27"/>
      <c r="G82" s="31"/>
      <c r="H82" s="31"/>
      <c r="I82" s="27"/>
      <c r="J82" s="31"/>
      <c r="K82" s="31"/>
      <c r="L82" s="27"/>
      <c r="M82" s="32"/>
      <c r="N82" s="33"/>
    </row>
    <row r="83" spans="1:14" ht="15.75" thickBot="1" x14ac:dyDescent="0.3">
      <c r="A83" s="29" t="s">
        <v>41</v>
      </c>
      <c r="B83" s="240" t="s">
        <v>318</v>
      </c>
      <c r="C83" s="241"/>
      <c r="D83" s="29" t="s">
        <v>42</v>
      </c>
      <c r="E83" s="138">
        <v>54102004</v>
      </c>
      <c r="F83" s="34"/>
      <c r="G83" s="139"/>
      <c r="H83" s="140"/>
      <c r="I83" s="29" t="s">
        <v>43</v>
      </c>
      <c r="J83" s="35"/>
      <c r="K83" s="35"/>
      <c r="L83" s="95" t="s">
        <v>44</v>
      </c>
      <c r="M83" s="138" t="s">
        <v>346</v>
      </c>
      <c r="N83" s="36"/>
    </row>
    <row r="84" spans="1:14" ht="15.75" thickBot="1" x14ac:dyDescent="0.3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.75" thickBot="1" x14ac:dyDescent="0.3">
      <c r="A85" s="209" t="s">
        <v>20</v>
      </c>
      <c r="B85" s="210"/>
      <c r="C85" s="211" t="s">
        <v>3</v>
      </c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3"/>
    </row>
    <row r="86" spans="1:14" ht="15.75" thickBot="1" x14ac:dyDescent="0.3">
      <c r="A86" s="30"/>
      <c r="B86" s="30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.75" thickBot="1" x14ac:dyDescent="0.3">
      <c r="A87" s="209" t="s">
        <v>21</v>
      </c>
      <c r="B87" s="210"/>
      <c r="C87" s="211" t="s">
        <v>4</v>
      </c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3"/>
    </row>
    <row r="88" spans="1:14" ht="15.75" thickBot="1" x14ac:dyDescent="0.3"/>
    <row r="89" spans="1:14" ht="25.5" customHeight="1" thickBot="1" x14ac:dyDescent="0.3">
      <c r="A89" s="214" t="s">
        <v>5</v>
      </c>
      <c r="B89" s="217" t="s">
        <v>8</v>
      </c>
      <c r="C89" s="218"/>
      <c r="D89" s="219" t="s">
        <v>34</v>
      </c>
      <c r="E89" s="22"/>
      <c r="F89" s="20"/>
      <c r="G89" s="21" t="s">
        <v>11</v>
      </c>
      <c r="H89" s="21"/>
      <c r="I89" s="21"/>
      <c r="J89" s="222" t="s">
        <v>13</v>
      </c>
      <c r="K89" s="222" t="s">
        <v>38</v>
      </c>
      <c r="L89" s="225" t="s">
        <v>14</v>
      </c>
      <c r="M89" s="226"/>
      <c r="N89" s="227" t="s">
        <v>15</v>
      </c>
    </row>
    <row r="90" spans="1:14" ht="25.5" customHeight="1" x14ac:dyDescent="0.25">
      <c r="A90" s="215"/>
      <c r="B90" s="230" t="s">
        <v>9</v>
      </c>
      <c r="C90" s="232" t="s">
        <v>10</v>
      </c>
      <c r="D90" s="220"/>
      <c r="E90" s="23" t="s">
        <v>35</v>
      </c>
      <c r="F90" s="24" t="s">
        <v>37</v>
      </c>
      <c r="G90" s="233" t="s">
        <v>7</v>
      </c>
      <c r="H90" s="235" t="s">
        <v>12</v>
      </c>
      <c r="I90" s="237" t="s">
        <v>6</v>
      </c>
      <c r="J90" s="223"/>
      <c r="K90" s="223"/>
      <c r="L90" s="205" t="s">
        <v>16</v>
      </c>
      <c r="M90" s="207" t="s">
        <v>17</v>
      </c>
      <c r="N90" s="228"/>
    </row>
    <row r="91" spans="1:14" ht="25.5" customHeight="1" thickBot="1" x14ac:dyDescent="0.3">
      <c r="A91" s="216"/>
      <c r="B91" s="231"/>
      <c r="C91" s="208"/>
      <c r="D91" s="221"/>
      <c r="E91" s="25" t="s">
        <v>36</v>
      </c>
      <c r="F91" s="26" t="s">
        <v>36</v>
      </c>
      <c r="G91" s="234"/>
      <c r="H91" s="236"/>
      <c r="I91" s="238"/>
      <c r="J91" s="224"/>
      <c r="K91" s="224"/>
      <c r="L91" s="206"/>
      <c r="M91" s="208"/>
      <c r="N91" s="229"/>
    </row>
    <row r="92" spans="1:14" ht="25.5" customHeight="1" x14ac:dyDescent="0.25">
      <c r="A92" s="110">
        <v>42061</v>
      </c>
      <c r="B92" s="84">
        <v>344921</v>
      </c>
      <c r="C92" s="85">
        <v>344934</v>
      </c>
      <c r="D92" s="86">
        <f>C92-B92</f>
        <v>13</v>
      </c>
      <c r="E92" s="193"/>
      <c r="F92" s="63"/>
      <c r="G92" s="142"/>
      <c r="H92" s="163"/>
      <c r="I92" s="164"/>
      <c r="J92" s="181"/>
      <c r="K92" s="124">
        <v>42061</v>
      </c>
      <c r="L92" s="67" t="s">
        <v>51</v>
      </c>
      <c r="M92" s="96" t="s">
        <v>145</v>
      </c>
      <c r="N92" s="99" t="s">
        <v>140</v>
      </c>
    </row>
    <row r="93" spans="1:14" ht="25.5" customHeight="1" x14ac:dyDescent="0.25">
      <c r="A93" s="83">
        <v>42061</v>
      </c>
      <c r="B93" s="87">
        <v>344934</v>
      </c>
      <c r="C93" s="75">
        <v>344954</v>
      </c>
      <c r="D93" s="88">
        <f>C93-B93</f>
        <v>20</v>
      </c>
      <c r="E93" s="194"/>
      <c r="F93" s="69"/>
      <c r="G93" s="143"/>
      <c r="H93" s="166"/>
      <c r="I93" s="167"/>
      <c r="J93" s="182"/>
      <c r="K93" s="94">
        <v>42061</v>
      </c>
      <c r="L93" s="74" t="s">
        <v>51</v>
      </c>
      <c r="M93" s="97" t="s">
        <v>88</v>
      </c>
      <c r="N93" s="100" t="s">
        <v>144</v>
      </c>
    </row>
    <row r="94" spans="1:14" ht="25.5" customHeight="1" x14ac:dyDescent="0.25">
      <c r="A94" s="83">
        <v>42061</v>
      </c>
      <c r="B94" s="87">
        <v>344954</v>
      </c>
      <c r="C94" s="75">
        <v>345087</v>
      </c>
      <c r="D94" s="88">
        <f t="shared" ref="D94:D96" si="2">C94-B94</f>
        <v>133</v>
      </c>
      <c r="E94" s="194"/>
      <c r="F94" s="69"/>
      <c r="G94" s="143"/>
      <c r="H94" s="166"/>
      <c r="I94" s="167"/>
      <c r="J94" s="182"/>
      <c r="K94" s="94">
        <v>42061</v>
      </c>
      <c r="L94" s="74" t="s">
        <v>51</v>
      </c>
      <c r="M94" s="97" t="s">
        <v>146</v>
      </c>
      <c r="N94" s="100" t="s">
        <v>140</v>
      </c>
    </row>
    <row r="95" spans="1:14" ht="25.5" customHeight="1" x14ac:dyDescent="0.25">
      <c r="A95" s="83">
        <v>42062</v>
      </c>
      <c r="B95" s="87">
        <v>345087</v>
      </c>
      <c r="C95" s="75">
        <v>345102</v>
      </c>
      <c r="D95" s="88">
        <f t="shared" si="2"/>
        <v>15</v>
      </c>
      <c r="E95" s="194">
        <v>2133</v>
      </c>
      <c r="F95" s="69">
        <v>42062</v>
      </c>
      <c r="G95" s="143">
        <v>31.292000000000002</v>
      </c>
      <c r="H95" s="166">
        <v>13.57</v>
      </c>
      <c r="I95" s="167">
        <v>424.63</v>
      </c>
      <c r="J95" s="182">
        <v>9.6199999999999992</v>
      </c>
      <c r="K95" s="94">
        <v>42062</v>
      </c>
      <c r="L95" s="74" t="s">
        <v>51</v>
      </c>
      <c r="M95" s="97" t="s">
        <v>147</v>
      </c>
      <c r="N95" s="100" t="s">
        <v>140</v>
      </c>
    </row>
    <row r="96" spans="1:14" ht="25.5" customHeight="1" x14ac:dyDescent="0.25">
      <c r="A96" s="83">
        <v>42062</v>
      </c>
      <c r="B96" s="87">
        <v>345102</v>
      </c>
      <c r="C96" s="75">
        <v>345415</v>
      </c>
      <c r="D96" s="88">
        <f t="shared" si="2"/>
        <v>313</v>
      </c>
      <c r="E96" s="194"/>
      <c r="F96" s="69"/>
      <c r="G96" s="143"/>
      <c r="H96" s="166"/>
      <c r="I96" s="167"/>
      <c r="J96" s="182"/>
      <c r="K96" s="94">
        <v>42062</v>
      </c>
      <c r="L96" s="74" t="s">
        <v>51</v>
      </c>
      <c r="M96" s="97" t="s">
        <v>148</v>
      </c>
      <c r="N96" s="100" t="s">
        <v>140</v>
      </c>
    </row>
    <row r="97" spans="1:14" ht="25.5" customHeight="1" x14ac:dyDescent="0.25">
      <c r="A97" s="83"/>
      <c r="B97" s="87"/>
      <c r="C97" s="75"/>
      <c r="D97" s="88"/>
      <c r="E97" s="194"/>
      <c r="F97" s="69"/>
      <c r="G97" s="143"/>
      <c r="H97" s="166"/>
      <c r="I97" s="167"/>
      <c r="J97" s="182"/>
      <c r="K97" s="94"/>
      <c r="L97" s="74"/>
      <c r="M97" s="97"/>
      <c r="N97" s="100"/>
    </row>
    <row r="98" spans="1:14" ht="25.5" customHeight="1" x14ac:dyDescent="0.25">
      <c r="A98" s="83"/>
      <c r="B98" s="87"/>
      <c r="C98" s="75"/>
      <c r="D98" s="88"/>
      <c r="E98" s="194"/>
      <c r="F98" s="69"/>
      <c r="G98" s="143"/>
      <c r="H98" s="166"/>
      <c r="I98" s="167"/>
      <c r="J98" s="182"/>
      <c r="K98" s="94"/>
      <c r="L98" s="74"/>
      <c r="M98" s="97"/>
      <c r="N98" s="100"/>
    </row>
    <row r="99" spans="1:14" ht="25.5" customHeight="1" x14ac:dyDescent="0.25">
      <c r="A99" s="83"/>
      <c r="B99" s="87"/>
      <c r="C99" s="75"/>
      <c r="D99" s="88"/>
      <c r="E99" s="194"/>
      <c r="F99" s="69"/>
      <c r="G99" s="143"/>
      <c r="H99" s="166"/>
      <c r="I99" s="167"/>
      <c r="J99" s="182"/>
      <c r="K99" s="94"/>
      <c r="L99" s="74"/>
      <c r="M99" s="97"/>
      <c r="N99" s="100"/>
    </row>
    <row r="100" spans="1:14" ht="25.5" customHeight="1" x14ac:dyDescent="0.25">
      <c r="A100" s="83"/>
      <c r="B100" s="87"/>
      <c r="C100" s="75"/>
      <c r="D100" s="88"/>
      <c r="E100" s="194"/>
      <c r="F100" s="69"/>
      <c r="G100" s="143"/>
      <c r="H100" s="166"/>
      <c r="I100" s="167"/>
      <c r="J100" s="168"/>
      <c r="K100" s="94"/>
      <c r="L100" s="74"/>
      <c r="M100" s="97"/>
      <c r="N100" s="100"/>
    </row>
    <row r="101" spans="1:14" ht="25.5" customHeight="1" x14ac:dyDescent="0.25">
      <c r="A101" s="83"/>
      <c r="B101" s="87"/>
      <c r="C101" s="75"/>
      <c r="D101" s="88"/>
      <c r="E101" s="194"/>
      <c r="F101" s="69"/>
      <c r="G101" s="143"/>
      <c r="H101" s="166"/>
      <c r="I101" s="167"/>
      <c r="J101" s="168"/>
      <c r="K101" s="94"/>
      <c r="L101" s="74"/>
      <c r="M101" s="97"/>
      <c r="N101" s="100"/>
    </row>
    <row r="102" spans="1:14" ht="25.5" customHeight="1" x14ac:dyDescent="0.25">
      <c r="A102" s="83"/>
      <c r="B102" s="87"/>
      <c r="C102" s="75"/>
      <c r="D102" s="88"/>
      <c r="E102" s="194"/>
      <c r="F102" s="69"/>
      <c r="G102" s="143"/>
      <c r="H102" s="166"/>
      <c r="I102" s="167"/>
      <c r="J102" s="168"/>
      <c r="K102" s="94"/>
      <c r="L102" s="74"/>
      <c r="M102" s="97"/>
      <c r="N102" s="100"/>
    </row>
    <row r="103" spans="1:14" ht="25.5" customHeight="1" thickBot="1" x14ac:dyDescent="0.3">
      <c r="A103" s="111"/>
      <c r="B103" s="89"/>
      <c r="C103" s="90"/>
      <c r="D103" s="91"/>
      <c r="E103" s="195"/>
      <c r="F103" s="77"/>
      <c r="G103" s="144"/>
      <c r="H103" s="169"/>
      <c r="I103" s="170"/>
      <c r="J103" s="171"/>
      <c r="K103" s="102"/>
      <c r="L103" s="82"/>
      <c r="M103" s="98"/>
      <c r="N103" s="101"/>
    </row>
    <row r="104" spans="1:14" ht="25.5" customHeight="1" thickBot="1" x14ac:dyDescent="0.3">
      <c r="A104" s="112" t="s">
        <v>29</v>
      </c>
      <c r="B104" s="113"/>
      <c r="C104" s="114"/>
      <c r="D104" s="188">
        <f>SUM(D92:D103)</f>
        <v>494</v>
      </c>
      <c r="E104" s="196"/>
      <c r="F104" s="192"/>
      <c r="G104" s="189">
        <f>SUM(G95:G103)</f>
        <v>31.292000000000002</v>
      </c>
      <c r="H104" s="190"/>
      <c r="I104" s="190">
        <f>SUM(I95:I103)</f>
        <v>424.63</v>
      </c>
      <c r="J104" s="178"/>
      <c r="K104" s="121"/>
      <c r="L104" s="122"/>
      <c r="M104" s="123"/>
      <c r="N104" s="121"/>
    </row>
    <row r="106" spans="1:14" x14ac:dyDescent="0.25">
      <c r="B106" s="204" t="s">
        <v>31</v>
      </c>
      <c r="C106" s="204"/>
      <c r="I106" s="202" t="s">
        <v>25</v>
      </c>
      <c r="J106" s="202"/>
      <c r="K106" s="59"/>
      <c r="M106" s="202" t="s">
        <v>45</v>
      </c>
      <c r="N106" s="202"/>
    </row>
    <row r="107" spans="1:14" x14ac:dyDescent="0.25">
      <c r="B107" s="60"/>
      <c r="C107" s="60"/>
      <c r="I107" s="59"/>
      <c r="J107" s="59"/>
      <c r="K107" s="59"/>
      <c r="M107" s="59"/>
      <c r="N107" s="59"/>
    </row>
    <row r="108" spans="1:14" x14ac:dyDescent="0.25">
      <c r="G108" s="15"/>
    </row>
    <row r="109" spans="1:14" x14ac:dyDescent="0.25">
      <c r="A109" s="202" t="s">
        <v>22</v>
      </c>
      <c r="B109" s="202"/>
      <c r="C109" s="202"/>
      <c r="D109" s="202"/>
      <c r="E109" s="59"/>
      <c r="F109" s="59"/>
      <c r="H109" s="16" t="s">
        <v>26</v>
      </c>
      <c r="I109" s="16"/>
      <c r="J109" s="16"/>
      <c r="K109" s="16"/>
      <c r="L109" s="16"/>
      <c r="M109" s="202" t="s">
        <v>47</v>
      </c>
      <c r="N109" s="202"/>
    </row>
    <row r="110" spans="1:14" x14ac:dyDescent="0.25">
      <c r="A110" s="204" t="s">
        <v>23</v>
      </c>
      <c r="B110" s="204"/>
      <c r="C110" s="204"/>
      <c r="D110" s="204"/>
      <c r="E110" s="60"/>
      <c r="F110" s="60"/>
      <c r="H110" s="202" t="s">
        <v>27</v>
      </c>
      <c r="I110" s="202"/>
      <c r="J110" s="202"/>
      <c r="K110" s="202"/>
      <c r="L110" s="16"/>
      <c r="M110" s="202" t="s">
        <v>46</v>
      </c>
      <c r="N110" s="202"/>
    </row>
    <row r="111" spans="1:14" x14ac:dyDescent="0.25">
      <c r="B111" s="202" t="s">
        <v>24</v>
      </c>
      <c r="C111" s="202"/>
      <c r="H111" s="202" t="s">
        <v>28</v>
      </c>
      <c r="I111" s="202"/>
      <c r="J111" s="202"/>
      <c r="K111" s="202"/>
      <c r="L111" s="16"/>
      <c r="M111" s="203" t="s">
        <v>48</v>
      </c>
      <c r="N111" s="203"/>
    </row>
  </sheetData>
  <mergeCells count="102">
    <mergeCell ref="B111:C111"/>
    <mergeCell ref="H111:K111"/>
    <mergeCell ref="M111:N111"/>
    <mergeCell ref="B106:C106"/>
    <mergeCell ref="I106:J106"/>
    <mergeCell ref="M106:N106"/>
    <mergeCell ref="A109:D109"/>
    <mergeCell ref="M109:N109"/>
    <mergeCell ref="A110:D110"/>
    <mergeCell ref="H110:K110"/>
    <mergeCell ref="M110:N110"/>
    <mergeCell ref="B83:C83"/>
    <mergeCell ref="A85:B85"/>
    <mergeCell ref="C85:N85"/>
    <mergeCell ref="A87:B87"/>
    <mergeCell ref="C87:N87"/>
    <mergeCell ref="A89:A91"/>
    <mergeCell ref="B89:C89"/>
    <mergeCell ref="D89:D91"/>
    <mergeCell ref="J89:J91"/>
    <mergeCell ref="K89:K91"/>
    <mergeCell ref="L89:M89"/>
    <mergeCell ref="N89:N91"/>
    <mergeCell ref="B90:B91"/>
    <mergeCell ref="C90:C91"/>
    <mergeCell ref="G90:G91"/>
    <mergeCell ref="H90:H91"/>
    <mergeCell ref="I90:I91"/>
    <mergeCell ref="L90:L91"/>
    <mergeCell ref="M90:M91"/>
    <mergeCell ref="B74:C74"/>
    <mergeCell ref="H74:K74"/>
    <mergeCell ref="M74:N74"/>
    <mergeCell ref="A76:N76"/>
    <mergeCell ref="A77:N77"/>
    <mergeCell ref="B81:C81"/>
    <mergeCell ref="G81:H81"/>
    <mergeCell ref="B69:C69"/>
    <mergeCell ref="I69:J69"/>
    <mergeCell ref="M69:N69"/>
    <mergeCell ref="A72:D72"/>
    <mergeCell ref="M72:N72"/>
    <mergeCell ref="A73:D73"/>
    <mergeCell ref="H73:K73"/>
    <mergeCell ref="M73:N73"/>
    <mergeCell ref="B46:C46"/>
    <mergeCell ref="A48:B48"/>
    <mergeCell ref="C48:N48"/>
    <mergeCell ref="A50:B50"/>
    <mergeCell ref="C50:N50"/>
    <mergeCell ref="A52:A54"/>
    <mergeCell ref="B52:C52"/>
    <mergeCell ref="D52:D54"/>
    <mergeCell ref="J52:J54"/>
    <mergeCell ref="K52:K54"/>
    <mergeCell ref="L52:M52"/>
    <mergeCell ref="N52:N54"/>
    <mergeCell ref="B53:B54"/>
    <mergeCell ref="C53:C54"/>
    <mergeCell ref="G53:G54"/>
    <mergeCell ref="H53:H54"/>
    <mergeCell ref="I53:I54"/>
    <mergeCell ref="L53:L54"/>
    <mergeCell ref="M53:M54"/>
    <mergeCell ref="B37:C37"/>
    <mergeCell ref="H37:K37"/>
    <mergeCell ref="M37:N37"/>
    <mergeCell ref="A39:N39"/>
    <mergeCell ref="A40:N40"/>
    <mergeCell ref="B44:C44"/>
    <mergeCell ref="G44:H44"/>
    <mergeCell ref="B32:C32"/>
    <mergeCell ref="I32:J32"/>
    <mergeCell ref="M32:N32"/>
    <mergeCell ref="A35:D35"/>
    <mergeCell ref="M35:N35"/>
    <mergeCell ref="A36:D36"/>
    <mergeCell ref="H36:K36"/>
    <mergeCell ref="M36:N36"/>
    <mergeCell ref="A2:N2"/>
    <mergeCell ref="A3:N3"/>
    <mergeCell ref="B7:C7"/>
    <mergeCell ref="G7:H7"/>
    <mergeCell ref="B9:C9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N15:N17"/>
    <mergeCell ref="B16:B17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workbookViewId="0">
      <selection activeCell="A7" sqref="A7:N13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1.8554687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39" t="s">
        <v>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1"/>
      <c r="P2" s="11"/>
    </row>
    <row r="3" spans="1:17" ht="18.75" x14ac:dyDescent="0.3">
      <c r="A3" s="239" t="s">
        <v>18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40" t="s">
        <v>30</v>
      </c>
      <c r="C7" s="241"/>
      <c r="D7" s="29" t="s">
        <v>1</v>
      </c>
      <c r="E7" s="107">
        <v>2012</v>
      </c>
      <c r="F7" s="34"/>
      <c r="G7" s="242"/>
      <c r="H7" s="243"/>
      <c r="I7" s="29" t="s">
        <v>2</v>
      </c>
      <c r="J7" s="53" t="s">
        <v>319</v>
      </c>
      <c r="K7" s="35"/>
      <c r="L7" s="106" t="s">
        <v>40</v>
      </c>
      <c r="M7" s="54" t="s">
        <v>347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40" t="s">
        <v>320</v>
      </c>
      <c r="C9" s="241"/>
      <c r="D9" s="29" t="s">
        <v>42</v>
      </c>
      <c r="E9" s="107">
        <v>54102006</v>
      </c>
      <c r="F9" s="34"/>
      <c r="G9" s="108"/>
      <c r="H9" s="109"/>
      <c r="I9" s="29" t="s">
        <v>43</v>
      </c>
      <c r="J9" s="35"/>
      <c r="K9" s="35"/>
      <c r="L9" s="95" t="s">
        <v>44</v>
      </c>
      <c r="M9" s="138" t="s">
        <v>340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09" t="s">
        <v>20</v>
      </c>
      <c r="B11" s="210"/>
      <c r="C11" s="211" t="s">
        <v>3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3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09" t="s">
        <v>21</v>
      </c>
      <c r="B13" s="210"/>
      <c r="C13" s="211" t="s">
        <v>4</v>
      </c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3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1.75" customHeight="1" thickBot="1" x14ac:dyDescent="0.3">
      <c r="A15" s="214" t="s">
        <v>5</v>
      </c>
      <c r="B15" s="217" t="s">
        <v>8</v>
      </c>
      <c r="C15" s="218"/>
      <c r="D15" s="219" t="s">
        <v>34</v>
      </c>
      <c r="E15" s="22"/>
      <c r="F15" s="20"/>
      <c r="G15" s="21" t="s">
        <v>11</v>
      </c>
      <c r="H15" s="21"/>
      <c r="I15" s="21"/>
      <c r="J15" s="222" t="s">
        <v>13</v>
      </c>
      <c r="K15" s="222" t="s">
        <v>38</v>
      </c>
      <c r="L15" s="225" t="s">
        <v>14</v>
      </c>
      <c r="M15" s="226"/>
      <c r="N15" s="227" t="s">
        <v>15</v>
      </c>
      <c r="O15" s="8"/>
      <c r="P15" s="9"/>
      <c r="Q15" s="7"/>
    </row>
    <row r="16" spans="1:17" ht="21.75" customHeight="1" x14ac:dyDescent="0.25">
      <c r="A16" s="215"/>
      <c r="B16" s="230" t="s">
        <v>9</v>
      </c>
      <c r="C16" s="232" t="s">
        <v>10</v>
      </c>
      <c r="D16" s="220"/>
      <c r="E16" s="23" t="s">
        <v>35</v>
      </c>
      <c r="F16" s="24" t="s">
        <v>37</v>
      </c>
      <c r="G16" s="233" t="s">
        <v>7</v>
      </c>
      <c r="H16" s="235" t="s">
        <v>12</v>
      </c>
      <c r="I16" s="237" t="s">
        <v>6</v>
      </c>
      <c r="J16" s="223"/>
      <c r="K16" s="223"/>
      <c r="L16" s="205" t="s">
        <v>16</v>
      </c>
      <c r="M16" s="207" t="s">
        <v>17</v>
      </c>
      <c r="N16" s="228"/>
      <c r="O16" s="8"/>
      <c r="P16" s="9"/>
      <c r="Q16" s="7"/>
    </row>
    <row r="17" spans="1:17" ht="21.75" customHeight="1" thickBot="1" x14ac:dyDescent="0.3">
      <c r="A17" s="216"/>
      <c r="B17" s="231"/>
      <c r="C17" s="208"/>
      <c r="D17" s="221"/>
      <c r="E17" s="25" t="s">
        <v>36</v>
      </c>
      <c r="F17" s="26" t="s">
        <v>36</v>
      </c>
      <c r="G17" s="234"/>
      <c r="H17" s="236"/>
      <c r="I17" s="238"/>
      <c r="J17" s="224"/>
      <c r="K17" s="224"/>
      <c r="L17" s="206"/>
      <c r="M17" s="208"/>
      <c r="N17" s="229"/>
      <c r="O17" s="8"/>
      <c r="P17" s="9"/>
      <c r="Q17" s="7"/>
    </row>
    <row r="18" spans="1:17" ht="25.5" customHeight="1" thickBot="1" x14ac:dyDescent="0.3">
      <c r="A18" s="110">
        <v>42038</v>
      </c>
      <c r="B18" s="84">
        <v>102674</v>
      </c>
      <c r="C18" s="85">
        <v>102820</v>
      </c>
      <c r="D18" s="86">
        <f>C18-B18</f>
        <v>146</v>
      </c>
      <c r="E18" s="193"/>
      <c r="F18" s="63"/>
      <c r="G18" s="142"/>
      <c r="H18" s="163"/>
      <c r="I18" s="164"/>
      <c r="J18" s="165"/>
      <c r="K18" s="110">
        <v>42038</v>
      </c>
      <c r="L18" s="246" t="s">
        <v>309</v>
      </c>
      <c r="M18" s="247"/>
      <c r="N18" s="99" t="s">
        <v>310</v>
      </c>
      <c r="O18" s="7"/>
      <c r="P18" s="10"/>
      <c r="Q18" s="7"/>
    </row>
    <row r="19" spans="1:17" ht="25.5" customHeight="1" thickBot="1" x14ac:dyDescent="0.3">
      <c r="A19" s="83">
        <v>42039</v>
      </c>
      <c r="B19" s="87">
        <v>102820</v>
      </c>
      <c r="C19" s="75">
        <v>103170</v>
      </c>
      <c r="D19" s="88">
        <f>C19-B19</f>
        <v>350</v>
      </c>
      <c r="E19" s="194">
        <v>1870</v>
      </c>
      <c r="F19" s="69">
        <v>42039</v>
      </c>
      <c r="G19" s="143">
        <v>57.896999999999998</v>
      </c>
      <c r="H19" s="166">
        <v>14.39</v>
      </c>
      <c r="I19" s="167">
        <v>833.14</v>
      </c>
      <c r="J19" s="168">
        <v>14.73</v>
      </c>
      <c r="K19" s="83">
        <v>42039</v>
      </c>
      <c r="L19" s="246" t="s">
        <v>309</v>
      </c>
      <c r="M19" s="247"/>
      <c r="N19" s="100" t="s">
        <v>310</v>
      </c>
      <c r="O19" s="7"/>
      <c r="P19" s="10"/>
      <c r="Q19" s="7"/>
    </row>
    <row r="20" spans="1:17" ht="25.5" customHeight="1" thickBot="1" x14ac:dyDescent="0.3">
      <c r="A20" s="83">
        <v>42040</v>
      </c>
      <c r="B20" s="87">
        <v>103170</v>
      </c>
      <c r="C20" s="75">
        <v>103386</v>
      </c>
      <c r="D20" s="88">
        <f t="shared" ref="D20:D29" si="0">C20-B20</f>
        <v>216</v>
      </c>
      <c r="E20" s="194"/>
      <c r="F20" s="69"/>
      <c r="G20" s="143"/>
      <c r="H20" s="166"/>
      <c r="I20" s="167"/>
      <c r="J20" s="168"/>
      <c r="K20" s="83">
        <v>42040</v>
      </c>
      <c r="L20" s="246" t="s">
        <v>309</v>
      </c>
      <c r="M20" s="247"/>
      <c r="N20" s="100" t="s">
        <v>310</v>
      </c>
      <c r="O20" s="7"/>
      <c r="P20" s="10"/>
      <c r="Q20" s="7"/>
    </row>
    <row r="21" spans="1:17" ht="25.5" customHeight="1" thickBot="1" x14ac:dyDescent="0.3">
      <c r="A21" s="83">
        <v>42041</v>
      </c>
      <c r="B21" s="87">
        <v>103386</v>
      </c>
      <c r="C21" s="75">
        <v>103520</v>
      </c>
      <c r="D21" s="88">
        <f t="shared" si="0"/>
        <v>134</v>
      </c>
      <c r="E21" s="194">
        <v>1882</v>
      </c>
      <c r="F21" s="69">
        <v>42041</v>
      </c>
      <c r="G21" s="143">
        <v>30.841999999999999</v>
      </c>
      <c r="H21" s="166">
        <v>13.57</v>
      </c>
      <c r="I21" s="167">
        <v>418.53</v>
      </c>
      <c r="J21" s="168">
        <v>18.16</v>
      </c>
      <c r="K21" s="83">
        <v>42041</v>
      </c>
      <c r="L21" s="246" t="s">
        <v>309</v>
      </c>
      <c r="M21" s="247"/>
      <c r="N21" s="100" t="s">
        <v>310</v>
      </c>
      <c r="O21" s="7"/>
      <c r="P21" s="10"/>
      <c r="Q21" s="7"/>
    </row>
    <row r="22" spans="1:17" ht="25.5" customHeight="1" thickBot="1" x14ac:dyDescent="0.3">
      <c r="A22" s="83">
        <v>42044</v>
      </c>
      <c r="B22" s="87">
        <v>103520</v>
      </c>
      <c r="C22" s="75">
        <v>103680</v>
      </c>
      <c r="D22" s="88">
        <f t="shared" si="0"/>
        <v>160</v>
      </c>
      <c r="E22" s="194"/>
      <c r="F22" s="69"/>
      <c r="G22" s="143"/>
      <c r="H22" s="166"/>
      <c r="I22" s="167"/>
      <c r="J22" s="168"/>
      <c r="K22" s="83">
        <v>42044</v>
      </c>
      <c r="L22" s="246" t="s">
        <v>309</v>
      </c>
      <c r="M22" s="247"/>
      <c r="N22" s="100" t="s">
        <v>310</v>
      </c>
      <c r="O22" s="7"/>
      <c r="P22" s="10"/>
      <c r="Q22" s="7"/>
    </row>
    <row r="23" spans="1:17" ht="25.5" customHeight="1" thickBot="1" x14ac:dyDescent="0.3">
      <c r="A23" s="83">
        <v>42045</v>
      </c>
      <c r="B23" s="87">
        <v>103680</v>
      </c>
      <c r="C23" s="75">
        <v>103995</v>
      </c>
      <c r="D23" s="88">
        <f t="shared" si="0"/>
        <v>315</v>
      </c>
      <c r="E23" s="194"/>
      <c r="F23" s="69"/>
      <c r="G23" s="143"/>
      <c r="H23" s="166"/>
      <c r="I23" s="167"/>
      <c r="J23" s="168"/>
      <c r="K23" s="83">
        <v>42045</v>
      </c>
      <c r="L23" s="246" t="s">
        <v>309</v>
      </c>
      <c r="M23" s="247"/>
      <c r="N23" s="100" t="s">
        <v>310</v>
      </c>
      <c r="O23" s="7"/>
      <c r="P23" s="10"/>
      <c r="Q23" s="7"/>
    </row>
    <row r="24" spans="1:17" ht="25.5" customHeight="1" thickBot="1" x14ac:dyDescent="0.3">
      <c r="A24" s="83">
        <v>42046</v>
      </c>
      <c r="B24" s="87">
        <v>103995</v>
      </c>
      <c r="C24" s="75">
        <v>104170</v>
      </c>
      <c r="D24" s="88">
        <f t="shared" si="0"/>
        <v>175</v>
      </c>
      <c r="E24" s="194"/>
      <c r="F24" s="69"/>
      <c r="G24" s="143"/>
      <c r="H24" s="166"/>
      <c r="I24" s="167"/>
      <c r="J24" s="168"/>
      <c r="K24" s="83">
        <v>42046</v>
      </c>
      <c r="L24" s="246" t="s">
        <v>309</v>
      </c>
      <c r="M24" s="247"/>
      <c r="N24" s="100" t="s">
        <v>310</v>
      </c>
      <c r="O24" s="7"/>
      <c r="P24" s="10"/>
      <c r="Q24" s="7"/>
    </row>
    <row r="25" spans="1:17" ht="25.5" customHeight="1" thickBot="1" x14ac:dyDescent="0.3">
      <c r="A25" s="83">
        <v>42047</v>
      </c>
      <c r="B25" s="87">
        <v>104170</v>
      </c>
      <c r="C25" s="75">
        <v>104268</v>
      </c>
      <c r="D25" s="88">
        <f t="shared" si="0"/>
        <v>98</v>
      </c>
      <c r="E25" s="194"/>
      <c r="F25" s="69"/>
      <c r="G25" s="143"/>
      <c r="H25" s="166"/>
      <c r="I25" s="167"/>
      <c r="J25" s="168"/>
      <c r="K25" s="83">
        <v>42047</v>
      </c>
      <c r="L25" s="246" t="s">
        <v>309</v>
      </c>
      <c r="M25" s="247"/>
      <c r="N25" s="100" t="s">
        <v>310</v>
      </c>
      <c r="O25" s="7"/>
      <c r="P25" s="10"/>
      <c r="Q25" s="7"/>
    </row>
    <row r="26" spans="1:17" ht="25.5" customHeight="1" thickBot="1" x14ac:dyDescent="0.3">
      <c r="A26" s="83">
        <v>42048</v>
      </c>
      <c r="B26" s="87">
        <v>104268</v>
      </c>
      <c r="C26" s="75">
        <v>104400</v>
      </c>
      <c r="D26" s="88">
        <f t="shared" si="0"/>
        <v>132</v>
      </c>
      <c r="E26" s="194"/>
      <c r="F26" s="69"/>
      <c r="G26" s="143"/>
      <c r="H26" s="166"/>
      <c r="I26" s="167"/>
      <c r="J26" s="168"/>
      <c r="K26" s="83">
        <v>42048</v>
      </c>
      <c r="L26" s="246" t="s">
        <v>309</v>
      </c>
      <c r="M26" s="247"/>
      <c r="N26" s="100" t="s">
        <v>310</v>
      </c>
      <c r="O26" s="7"/>
      <c r="P26" s="10"/>
      <c r="Q26" s="7"/>
    </row>
    <row r="27" spans="1:17" ht="25.5" customHeight="1" thickBot="1" x14ac:dyDescent="0.3">
      <c r="A27" s="83">
        <v>42051</v>
      </c>
      <c r="B27" s="87">
        <v>104400</v>
      </c>
      <c r="C27" s="75">
        <v>104650</v>
      </c>
      <c r="D27" s="88">
        <f t="shared" si="0"/>
        <v>250</v>
      </c>
      <c r="E27" s="194">
        <v>1978</v>
      </c>
      <c r="F27" s="69">
        <v>42051</v>
      </c>
      <c r="G27" s="143">
        <v>51.174999999999997</v>
      </c>
      <c r="H27" s="166">
        <v>14.39</v>
      </c>
      <c r="I27" s="167">
        <v>736.41</v>
      </c>
      <c r="J27" s="168" t="s">
        <v>311</v>
      </c>
      <c r="K27" s="83">
        <v>42051</v>
      </c>
      <c r="L27" s="246" t="s">
        <v>309</v>
      </c>
      <c r="M27" s="247"/>
      <c r="N27" s="100" t="s">
        <v>310</v>
      </c>
      <c r="O27" s="7"/>
      <c r="P27" s="10"/>
      <c r="Q27" s="7"/>
    </row>
    <row r="28" spans="1:17" ht="25.5" customHeight="1" thickBot="1" x14ac:dyDescent="0.3">
      <c r="A28" s="83">
        <v>42052</v>
      </c>
      <c r="B28" s="87">
        <v>104650</v>
      </c>
      <c r="C28" s="75">
        <v>104857</v>
      </c>
      <c r="D28" s="88">
        <f t="shared" si="0"/>
        <v>207</v>
      </c>
      <c r="E28" s="194"/>
      <c r="F28" s="69"/>
      <c r="G28" s="143"/>
      <c r="H28" s="166"/>
      <c r="I28" s="167"/>
      <c r="J28" s="168"/>
      <c r="K28" s="83">
        <v>42052</v>
      </c>
      <c r="L28" s="246" t="s">
        <v>309</v>
      </c>
      <c r="M28" s="247"/>
      <c r="N28" s="100" t="s">
        <v>310</v>
      </c>
      <c r="O28" s="7"/>
      <c r="P28" s="10"/>
      <c r="Q28" s="7"/>
    </row>
    <row r="29" spans="1:17" ht="25.5" customHeight="1" thickBot="1" x14ac:dyDescent="0.3">
      <c r="A29" s="111">
        <v>42053</v>
      </c>
      <c r="B29" s="89">
        <v>104857</v>
      </c>
      <c r="C29" s="90">
        <v>105040</v>
      </c>
      <c r="D29" s="91">
        <f t="shared" si="0"/>
        <v>183</v>
      </c>
      <c r="E29" s="195">
        <v>2101</v>
      </c>
      <c r="F29" s="77">
        <v>42053</v>
      </c>
      <c r="G29" s="144">
        <v>53.26</v>
      </c>
      <c r="H29" s="169">
        <v>13.57</v>
      </c>
      <c r="I29" s="170">
        <v>722.74</v>
      </c>
      <c r="J29" s="171">
        <v>7.6</v>
      </c>
      <c r="K29" s="133">
        <v>42053</v>
      </c>
      <c r="L29" s="244" t="s">
        <v>309</v>
      </c>
      <c r="M29" s="245"/>
      <c r="N29" s="101" t="s">
        <v>310</v>
      </c>
      <c r="O29" s="7"/>
      <c r="P29" s="10"/>
      <c r="Q29" s="7"/>
    </row>
    <row r="30" spans="1:17" ht="25.5" customHeight="1" thickBot="1" x14ac:dyDescent="0.3">
      <c r="A30" s="112" t="s">
        <v>29</v>
      </c>
      <c r="B30" s="113"/>
      <c r="C30" s="114"/>
      <c r="D30" s="188">
        <f>SUM(D18:D29)</f>
        <v>2366</v>
      </c>
      <c r="E30" s="196"/>
      <c r="F30" s="192"/>
      <c r="G30" s="189">
        <f>SUM(G18:G29)</f>
        <v>193.17399999999998</v>
      </c>
      <c r="H30" s="190"/>
      <c r="I30" s="190">
        <f>SUM(I18:I29)</f>
        <v>2710.8199999999997</v>
      </c>
      <c r="J30" s="178"/>
      <c r="K30" s="121"/>
      <c r="L30" s="122"/>
      <c r="M30" s="123"/>
      <c r="N30" s="121"/>
      <c r="O30" s="7"/>
      <c r="P30" s="7"/>
      <c r="Q30" s="7"/>
    </row>
    <row r="31" spans="1:17" x14ac:dyDescent="0.25">
      <c r="O31" s="7"/>
      <c r="P31" s="7"/>
      <c r="Q31" s="7"/>
    </row>
    <row r="32" spans="1:17" x14ac:dyDescent="0.25">
      <c r="B32" s="204" t="s">
        <v>31</v>
      </c>
      <c r="C32" s="204"/>
      <c r="I32" s="202" t="s">
        <v>25</v>
      </c>
      <c r="J32" s="202"/>
      <c r="K32" s="104"/>
      <c r="M32" s="202" t="s">
        <v>45</v>
      </c>
      <c r="N32" s="202"/>
      <c r="O32" s="16"/>
      <c r="P32" s="16"/>
      <c r="Q32" s="7"/>
    </row>
    <row r="33" spans="1:17" x14ac:dyDescent="0.25">
      <c r="B33" s="105"/>
      <c r="C33" s="105"/>
      <c r="I33" s="104"/>
      <c r="J33" s="104"/>
      <c r="K33" s="104"/>
      <c r="M33" s="104"/>
      <c r="N33" s="104"/>
      <c r="O33" s="16"/>
      <c r="P33" s="16"/>
      <c r="Q33" s="7"/>
    </row>
    <row r="34" spans="1:17" x14ac:dyDescent="0.25">
      <c r="G34" s="15"/>
    </row>
    <row r="35" spans="1:17" x14ac:dyDescent="0.25">
      <c r="A35" s="202" t="s">
        <v>22</v>
      </c>
      <c r="B35" s="202"/>
      <c r="C35" s="202"/>
      <c r="D35" s="202"/>
      <c r="E35" s="104"/>
      <c r="F35" s="104"/>
      <c r="H35" s="16" t="s">
        <v>26</v>
      </c>
      <c r="I35" s="16"/>
      <c r="J35" s="16"/>
      <c r="K35" s="16"/>
      <c r="L35" s="16"/>
      <c r="M35" s="202" t="s">
        <v>47</v>
      </c>
      <c r="N35" s="202"/>
      <c r="O35" s="16"/>
      <c r="P35" s="16"/>
    </row>
    <row r="36" spans="1:17" x14ac:dyDescent="0.25">
      <c r="A36" s="204" t="s">
        <v>23</v>
      </c>
      <c r="B36" s="204"/>
      <c r="C36" s="204"/>
      <c r="D36" s="204"/>
      <c r="E36" s="105"/>
      <c r="F36" s="105"/>
      <c r="H36" s="202" t="s">
        <v>27</v>
      </c>
      <c r="I36" s="202"/>
      <c r="J36" s="202"/>
      <c r="K36" s="202"/>
      <c r="L36" s="16"/>
      <c r="M36" s="202" t="s">
        <v>46</v>
      </c>
      <c r="N36" s="202"/>
      <c r="O36" s="16"/>
      <c r="P36" s="16"/>
    </row>
    <row r="37" spans="1:17" x14ac:dyDescent="0.25">
      <c r="B37" s="202" t="s">
        <v>24</v>
      </c>
      <c r="C37" s="202"/>
      <c r="H37" s="202" t="s">
        <v>28</v>
      </c>
      <c r="I37" s="202"/>
      <c r="J37" s="202"/>
      <c r="K37" s="202"/>
      <c r="L37" s="16"/>
      <c r="M37" s="203" t="s">
        <v>48</v>
      </c>
      <c r="N37" s="203"/>
    </row>
    <row r="38" spans="1:17" ht="15.75" x14ac:dyDescent="0.25">
      <c r="N38" s="13" t="s">
        <v>39</v>
      </c>
    </row>
    <row r="39" spans="1:17" ht="15.75" x14ac:dyDescent="0.25">
      <c r="A39" s="239" t="s">
        <v>0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</row>
    <row r="40" spans="1:17" ht="15.75" x14ac:dyDescent="0.25">
      <c r="A40" s="239" t="s">
        <v>18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</row>
    <row r="43" spans="1:17" ht="15.75" thickBot="1" x14ac:dyDescent="0.3">
      <c r="A43" s="1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7" ht="15.75" thickBot="1" x14ac:dyDescent="0.3">
      <c r="A44" s="29" t="s">
        <v>19</v>
      </c>
      <c r="B44" s="240" t="s">
        <v>30</v>
      </c>
      <c r="C44" s="241"/>
      <c r="D44" s="29" t="s">
        <v>1</v>
      </c>
      <c r="E44" s="138">
        <v>2012</v>
      </c>
      <c r="F44" s="34"/>
      <c r="G44" s="242"/>
      <c r="H44" s="243"/>
      <c r="I44" s="29" t="s">
        <v>2</v>
      </c>
      <c r="J44" s="53" t="s">
        <v>319</v>
      </c>
      <c r="K44" s="35"/>
      <c r="L44" s="141" t="s">
        <v>40</v>
      </c>
      <c r="M44" s="54" t="s">
        <v>347</v>
      </c>
      <c r="N44" s="36"/>
    </row>
    <row r="45" spans="1:17" ht="15.75" thickBot="1" x14ac:dyDescent="0.3">
      <c r="A45" s="28"/>
      <c r="B45" s="31"/>
      <c r="C45" s="31"/>
      <c r="D45" s="27"/>
      <c r="E45" s="27"/>
      <c r="F45" s="27"/>
      <c r="G45" s="31"/>
      <c r="H45" s="31"/>
      <c r="I45" s="27"/>
      <c r="J45" s="31"/>
      <c r="K45" s="31"/>
      <c r="L45" s="27"/>
      <c r="M45" s="32"/>
      <c r="N45" s="33"/>
    </row>
    <row r="46" spans="1:17" ht="15.75" thickBot="1" x14ac:dyDescent="0.3">
      <c r="A46" s="29" t="s">
        <v>41</v>
      </c>
      <c r="B46" s="240" t="s">
        <v>320</v>
      </c>
      <c r="C46" s="241"/>
      <c r="D46" s="29" t="s">
        <v>42</v>
      </c>
      <c r="E46" s="138">
        <v>54102006</v>
      </c>
      <c r="F46" s="34"/>
      <c r="G46" s="139"/>
      <c r="H46" s="140"/>
      <c r="I46" s="29" t="s">
        <v>43</v>
      </c>
      <c r="J46" s="35"/>
      <c r="K46" s="35"/>
      <c r="L46" s="95" t="s">
        <v>44</v>
      </c>
      <c r="M46" s="138" t="s">
        <v>340</v>
      </c>
      <c r="N46" s="36"/>
    </row>
    <row r="47" spans="1:17" ht="15.75" thickBot="1" x14ac:dyDescent="0.3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7" ht="15.75" thickBot="1" x14ac:dyDescent="0.3">
      <c r="A48" s="209" t="s">
        <v>20</v>
      </c>
      <c r="B48" s="210"/>
      <c r="C48" s="211" t="s">
        <v>3</v>
      </c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3"/>
    </row>
    <row r="49" spans="1:14" ht="15.75" thickBot="1" x14ac:dyDescent="0.3">
      <c r="A49" s="30"/>
      <c r="B49" s="3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thickBot="1" x14ac:dyDescent="0.3">
      <c r="A50" s="209" t="s">
        <v>21</v>
      </c>
      <c r="B50" s="210"/>
      <c r="C50" s="211" t="s">
        <v>4</v>
      </c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3"/>
    </row>
    <row r="51" spans="1:14" ht="15.75" thickBot="1" x14ac:dyDescent="0.3"/>
    <row r="52" spans="1:14" ht="25.5" customHeight="1" thickBot="1" x14ac:dyDescent="0.3">
      <c r="A52" s="214" t="s">
        <v>5</v>
      </c>
      <c r="B52" s="217" t="s">
        <v>8</v>
      </c>
      <c r="C52" s="218"/>
      <c r="D52" s="219" t="s">
        <v>34</v>
      </c>
      <c r="E52" s="22"/>
      <c r="F52" s="20"/>
      <c r="G52" s="21" t="s">
        <v>11</v>
      </c>
      <c r="H52" s="21"/>
      <c r="I52" s="21"/>
      <c r="J52" s="222" t="s">
        <v>13</v>
      </c>
      <c r="K52" s="222" t="s">
        <v>38</v>
      </c>
      <c r="L52" s="225" t="s">
        <v>14</v>
      </c>
      <c r="M52" s="226"/>
      <c r="N52" s="227" t="s">
        <v>15</v>
      </c>
    </row>
    <row r="53" spans="1:14" ht="25.5" customHeight="1" x14ac:dyDescent="0.25">
      <c r="A53" s="215"/>
      <c r="B53" s="230" t="s">
        <v>9</v>
      </c>
      <c r="C53" s="232" t="s">
        <v>10</v>
      </c>
      <c r="D53" s="220"/>
      <c r="E53" s="23" t="s">
        <v>35</v>
      </c>
      <c r="F53" s="24" t="s">
        <v>37</v>
      </c>
      <c r="G53" s="233" t="s">
        <v>7</v>
      </c>
      <c r="H53" s="235" t="s">
        <v>12</v>
      </c>
      <c r="I53" s="237" t="s">
        <v>6</v>
      </c>
      <c r="J53" s="223"/>
      <c r="K53" s="223"/>
      <c r="L53" s="205" t="s">
        <v>16</v>
      </c>
      <c r="M53" s="207" t="s">
        <v>17</v>
      </c>
      <c r="N53" s="228"/>
    </row>
    <row r="54" spans="1:14" ht="25.5" customHeight="1" thickBot="1" x14ac:dyDescent="0.3">
      <c r="A54" s="216"/>
      <c r="B54" s="231"/>
      <c r="C54" s="208"/>
      <c r="D54" s="221"/>
      <c r="E54" s="25" t="s">
        <v>36</v>
      </c>
      <c r="F54" s="26" t="s">
        <v>36</v>
      </c>
      <c r="G54" s="234"/>
      <c r="H54" s="236"/>
      <c r="I54" s="238"/>
      <c r="J54" s="224"/>
      <c r="K54" s="224"/>
      <c r="L54" s="206"/>
      <c r="M54" s="208"/>
      <c r="N54" s="229"/>
    </row>
    <row r="55" spans="1:14" ht="25.5" customHeight="1" x14ac:dyDescent="0.25">
      <c r="A55" s="110">
        <v>42054</v>
      </c>
      <c r="B55" s="84">
        <v>105040</v>
      </c>
      <c r="C55" s="85">
        <v>105250</v>
      </c>
      <c r="D55" s="86">
        <f>C55-B55</f>
        <v>210</v>
      </c>
      <c r="E55" s="193"/>
      <c r="F55" s="63"/>
      <c r="G55" s="142"/>
      <c r="H55" s="163"/>
      <c r="I55" s="164"/>
      <c r="J55" s="181"/>
      <c r="K55" s="124">
        <v>42054</v>
      </c>
      <c r="L55" s="67" t="s">
        <v>51</v>
      </c>
      <c r="M55" s="96" t="s">
        <v>309</v>
      </c>
      <c r="N55" s="99" t="s">
        <v>310</v>
      </c>
    </row>
    <row r="56" spans="1:14" ht="25.5" customHeight="1" x14ac:dyDescent="0.25">
      <c r="A56" s="83">
        <v>42055</v>
      </c>
      <c r="B56" s="87">
        <v>105250</v>
      </c>
      <c r="C56" s="75">
        <v>105400</v>
      </c>
      <c r="D56" s="88">
        <f>C56-B56</f>
        <v>150</v>
      </c>
      <c r="E56" s="194">
        <v>2109</v>
      </c>
      <c r="F56" s="69">
        <v>42055</v>
      </c>
      <c r="G56" s="143">
        <v>52.12</v>
      </c>
      <c r="H56" s="166">
        <v>14.39</v>
      </c>
      <c r="I56" s="167">
        <v>750.01</v>
      </c>
      <c r="J56" s="182" t="s">
        <v>311</v>
      </c>
      <c r="K56" s="94">
        <v>42055</v>
      </c>
      <c r="L56" s="67" t="s">
        <v>51</v>
      </c>
      <c r="M56" s="96" t="s">
        <v>309</v>
      </c>
      <c r="N56" s="100" t="s">
        <v>310</v>
      </c>
    </row>
    <row r="57" spans="1:14" ht="25.5" customHeight="1" x14ac:dyDescent="0.25">
      <c r="A57" s="83">
        <v>42058</v>
      </c>
      <c r="B57" s="87">
        <v>105400</v>
      </c>
      <c r="C57" s="75">
        <v>105581</v>
      </c>
      <c r="D57" s="88">
        <f t="shared" ref="D57:D61" si="1">C57-B57</f>
        <v>181</v>
      </c>
      <c r="E57" s="194"/>
      <c r="F57" s="69"/>
      <c r="G57" s="143"/>
      <c r="H57" s="166"/>
      <c r="I57" s="167"/>
      <c r="J57" s="182"/>
      <c r="K57" s="94">
        <v>42058</v>
      </c>
      <c r="L57" s="67" t="s">
        <v>51</v>
      </c>
      <c r="M57" s="96" t="s">
        <v>309</v>
      </c>
      <c r="N57" s="100" t="s">
        <v>310</v>
      </c>
    </row>
    <row r="58" spans="1:14" ht="25.5" customHeight="1" x14ac:dyDescent="0.25">
      <c r="A58" s="83">
        <v>42059</v>
      </c>
      <c r="B58" s="87">
        <v>105581</v>
      </c>
      <c r="C58" s="75">
        <v>105737</v>
      </c>
      <c r="D58" s="88">
        <f t="shared" si="1"/>
        <v>156</v>
      </c>
      <c r="E58" s="194">
        <v>2121</v>
      </c>
      <c r="F58" s="69">
        <v>42059</v>
      </c>
      <c r="G58" s="143">
        <v>37.24</v>
      </c>
      <c r="H58" s="166">
        <v>14.38</v>
      </c>
      <c r="I58" s="167">
        <v>535.88</v>
      </c>
      <c r="J58" s="182" t="s">
        <v>311</v>
      </c>
      <c r="K58" s="94">
        <v>42059</v>
      </c>
      <c r="L58" s="67" t="s">
        <v>51</v>
      </c>
      <c r="M58" s="96" t="s">
        <v>309</v>
      </c>
      <c r="N58" s="100" t="s">
        <v>310</v>
      </c>
    </row>
    <row r="59" spans="1:14" ht="25.5" customHeight="1" x14ac:dyDescent="0.25">
      <c r="A59" s="83">
        <v>42060</v>
      </c>
      <c r="B59" s="87">
        <v>105737</v>
      </c>
      <c r="C59" s="75">
        <v>105976</v>
      </c>
      <c r="D59" s="88">
        <f t="shared" si="1"/>
        <v>239</v>
      </c>
      <c r="E59" s="194"/>
      <c r="F59" s="69"/>
      <c r="G59" s="143"/>
      <c r="H59" s="166"/>
      <c r="I59" s="167"/>
      <c r="J59" s="182"/>
      <c r="K59" s="94">
        <v>42060</v>
      </c>
      <c r="L59" s="67" t="s">
        <v>51</v>
      </c>
      <c r="M59" s="96" t="s">
        <v>309</v>
      </c>
      <c r="N59" s="100" t="s">
        <v>310</v>
      </c>
    </row>
    <row r="60" spans="1:14" ht="25.5" customHeight="1" x14ac:dyDescent="0.25">
      <c r="A60" s="83">
        <v>42061</v>
      </c>
      <c r="B60" s="87">
        <v>105976</v>
      </c>
      <c r="C60" s="75">
        <v>106190</v>
      </c>
      <c r="D60" s="88">
        <f t="shared" si="1"/>
        <v>214</v>
      </c>
      <c r="E60" s="194">
        <v>2129</v>
      </c>
      <c r="F60" s="69">
        <v>42061</v>
      </c>
      <c r="G60" s="143">
        <v>54.905000000000001</v>
      </c>
      <c r="H60" s="166">
        <v>14.39</v>
      </c>
      <c r="I60" s="167">
        <v>790.08</v>
      </c>
      <c r="J60" s="182">
        <v>8.01</v>
      </c>
      <c r="K60" s="94">
        <v>42061</v>
      </c>
      <c r="L60" s="67" t="s">
        <v>51</v>
      </c>
      <c r="M60" s="96" t="s">
        <v>309</v>
      </c>
      <c r="N60" s="100" t="s">
        <v>310</v>
      </c>
    </row>
    <row r="61" spans="1:14" ht="25.5" customHeight="1" x14ac:dyDescent="0.25">
      <c r="A61" s="83">
        <v>42062</v>
      </c>
      <c r="B61" s="87">
        <v>106190</v>
      </c>
      <c r="C61" s="75">
        <v>106520</v>
      </c>
      <c r="D61" s="88">
        <f t="shared" si="1"/>
        <v>330</v>
      </c>
      <c r="E61" s="194"/>
      <c r="F61" s="69"/>
      <c r="G61" s="143"/>
      <c r="H61" s="166"/>
      <c r="I61" s="167"/>
      <c r="J61" s="182"/>
      <c r="K61" s="94">
        <v>42062</v>
      </c>
      <c r="L61" s="67" t="s">
        <v>51</v>
      </c>
      <c r="M61" s="96" t="s">
        <v>309</v>
      </c>
      <c r="N61" s="100" t="s">
        <v>310</v>
      </c>
    </row>
    <row r="62" spans="1:14" ht="25.5" customHeight="1" x14ac:dyDescent="0.25">
      <c r="A62" s="83"/>
      <c r="B62" s="87"/>
      <c r="C62" s="75"/>
      <c r="D62" s="88"/>
      <c r="E62" s="194"/>
      <c r="F62" s="69"/>
      <c r="G62" s="143"/>
      <c r="H62" s="166"/>
      <c r="I62" s="167"/>
      <c r="J62" s="182"/>
      <c r="K62" s="94"/>
      <c r="L62" s="67"/>
      <c r="M62" s="96"/>
      <c r="N62" s="100"/>
    </row>
    <row r="63" spans="1:14" ht="25.5" customHeight="1" x14ac:dyDescent="0.25">
      <c r="A63" s="83"/>
      <c r="B63" s="87"/>
      <c r="C63" s="75"/>
      <c r="D63" s="88"/>
      <c r="E63" s="194"/>
      <c r="F63" s="69"/>
      <c r="G63" s="143"/>
      <c r="H63" s="166"/>
      <c r="I63" s="167"/>
      <c r="J63" s="168"/>
      <c r="K63" s="94"/>
      <c r="L63" s="74"/>
      <c r="M63" s="97"/>
      <c r="N63" s="100"/>
    </row>
    <row r="64" spans="1:14" ht="25.5" customHeight="1" x14ac:dyDescent="0.25">
      <c r="A64" s="83"/>
      <c r="B64" s="87"/>
      <c r="C64" s="75"/>
      <c r="D64" s="88"/>
      <c r="E64" s="194"/>
      <c r="F64" s="69"/>
      <c r="G64" s="143"/>
      <c r="H64" s="166"/>
      <c r="I64" s="167"/>
      <c r="J64" s="168"/>
      <c r="K64" s="94"/>
      <c r="L64" s="74"/>
      <c r="M64" s="97"/>
      <c r="N64" s="100"/>
    </row>
    <row r="65" spans="1:14" ht="25.5" customHeight="1" x14ac:dyDescent="0.25">
      <c r="A65" s="83"/>
      <c r="B65" s="87"/>
      <c r="C65" s="75"/>
      <c r="D65" s="88"/>
      <c r="E65" s="194"/>
      <c r="F65" s="69"/>
      <c r="G65" s="143"/>
      <c r="H65" s="166"/>
      <c r="I65" s="167"/>
      <c r="J65" s="168"/>
      <c r="K65" s="94"/>
      <c r="L65" s="74"/>
      <c r="M65" s="97"/>
      <c r="N65" s="100"/>
    </row>
    <row r="66" spans="1:14" ht="25.5" customHeight="1" thickBot="1" x14ac:dyDescent="0.3">
      <c r="A66" s="111"/>
      <c r="B66" s="89"/>
      <c r="C66" s="90"/>
      <c r="D66" s="91"/>
      <c r="E66" s="195"/>
      <c r="F66" s="77"/>
      <c r="G66" s="144"/>
      <c r="H66" s="169"/>
      <c r="I66" s="170"/>
      <c r="J66" s="171"/>
      <c r="K66" s="102"/>
      <c r="L66" s="82"/>
      <c r="M66" s="98"/>
      <c r="N66" s="101"/>
    </row>
    <row r="67" spans="1:14" ht="25.5" customHeight="1" thickBot="1" x14ac:dyDescent="0.3">
      <c r="A67" s="112" t="s">
        <v>29</v>
      </c>
      <c r="B67" s="113"/>
      <c r="C67" s="114"/>
      <c r="D67" s="188">
        <f>SUM(D55:D66)</f>
        <v>1480</v>
      </c>
      <c r="E67" s="196"/>
      <c r="F67" s="192"/>
      <c r="G67" s="189">
        <f>SUM(G55:G60)</f>
        <v>144.26499999999999</v>
      </c>
      <c r="H67" s="190"/>
      <c r="I67" s="190">
        <f>SUM(I55:I60)</f>
        <v>2075.9699999999998</v>
      </c>
      <c r="J67" s="178"/>
      <c r="K67" s="121"/>
      <c r="L67" s="122"/>
      <c r="M67" s="123"/>
      <c r="N67" s="121"/>
    </row>
    <row r="69" spans="1:14" x14ac:dyDescent="0.25">
      <c r="B69" s="204" t="s">
        <v>31</v>
      </c>
      <c r="C69" s="204"/>
      <c r="I69" s="202" t="s">
        <v>25</v>
      </c>
      <c r="J69" s="202"/>
      <c r="K69" s="104"/>
      <c r="M69" s="202" t="s">
        <v>45</v>
      </c>
      <c r="N69" s="202"/>
    </row>
    <row r="70" spans="1:14" x14ac:dyDescent="0.25">
      <c r="B70" s="105"/>
      <c r="C70" s="105"/>
      <c r="I70" s="104"/>
      <c r="J70" s="104"/>
      <c r="K70" s="104"/>
      <c r="M70" s="104"/>
      <c r="N70" s="104"/>
    </row>
    <row r="71" spans="1:14" x14ac:dyDescent="0.25">
      <c r="G71" s="15"/>
    </row>
    <row r="72" spans="1:14" x14ac:dyDescent="0.25">
      <c r="A72" s="202" t="s">
        <v>22</v>
      </c>
      <c r="B72" s="202"/>
      <c r="C72" s="202"/>
      <c r="D72" s="202"/>
      <c r="E72" s="104"/>
      <c r="F72" s="104"/>
      <c r="H72" s="16" t="s">
        <v>26</v>
      </c>
      <c r="I72" s="16"/>
      <c r="J72" s="16"/>
      <c r="K72" s="16"/>
      <c r="L72" s="16"/>
      <c r="M72" s="202" t="s">
        <v>47</v>
      </c>
      <c r="N72" s="202"/>
    </row>
    <row r="73" spans="1:14" x14ac:dyDescent="0.25">
      <c r="A73" s="204" t="s">
        <v>23</v>
      </c>
      <c r="B73" s="204"/>
      <c r="C73" s="204"/>
      <c r="D73" s="204"/>
      <c r="E73" s="105"/>
      <c r="F73" s="105"/>
      <c r="H73" s="202" t="s">
        <v>27</v>
      </c>
      <c r="I73" s="202"/>
      <c r="J73" s="202"/>
      <c r="K73" s="202"/>
      <c r="L73" s="16"/>
      <c r="M73" s="202" t="s">
        <v>46</v>
      </c>
      <c r="N73" s="202"/>
    </row>
    <row r="74" spans="1:14" x14ac:dyDescent="0.25">
      <c r="B74" s="202" t="s">
        <v>24</v>
      </c>
      <c r="C74" s="202"/>
      <c r="H74" s="202" t="s">
        <v>28</v>
      </c>
      <c r="I74" s="202"/>
      <c r="J74" s="202"/>
      <c r="K74" s="202"/>
      <c r="L74" s="16"/>
      <c r="M74" s="203" t="s">
        <v>48</v>
      </c>
      <c r="N74" s="203"/>
    </row>
  </sheetData>
  <mergeCells count="80">
    <mergeCell ref="N15:N17"/>
    <mergeCell ref="B16:B17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A2:N2"/>
    <mergeCell ref="A3:N3"/>
    <mergeCell ref="B7:C7"/>
    <mergeCell ref="G7:H7"/>
    <mergeCell ref="B9:C9"/>
    <mergeCell ref="B44:C44"/>
    <mergeCell ref="G44:H44"/>
    <mergeCell ref="B32:C32"/>
    <mergeCell ref="I32:J32"/>
    <mergeCell ref="M32:N32"/>
    <mergeCell ref="A35:D35"/>
    <mergeCell ref="M35:N35"/>
    <mergeCell ref="A36:D36"/>
    <mergeCell ref="H36:K36"/>
    <mergeCell ref="M36:N36"/>
    <mergeCell ref="B37:C37"/>
    <mergeCell ref="H37:K37"/>
    <mergeCell ref="M37:N37"/>
    <mergeCell ref="A39:N39"/>
    <mergeCell ref="A40:N40"/>
    <mergeCell ref="A52:A54"/>
    <mergeCell ref="B52:C52"/>
    <mergeCell ref="D52:D54"/>
    <mergeCell ref="J52:J54"/>
    <mergeCell ref="K52:K54"/>
    <mergeCell ref="B46:C46"/>
    <mergeCell ref="A48:B48"/>
    <mergeCell ref="C48:N48"/>
    <mergeCell ref="A50:B50"/>
    <mergeCell ref="C50:N50"/>
    <mergeCell ref="N52:N54"/>
    <mergeCell ref="B53:B54"/>
    <mergeCell ref="C53:C54"/>
    <mergeCell ref="G53:G54"/>
    <mergeCell ref="H53:H54"/>
    <mergeCell ref="I53:I54"/>
    <mergeCell ref="L53:L54"/>
    <mergeCell ref="M53:M54"/>
    <mergeCell ref="B74:C74"/>
    <mergeCell ref="H74:K74"/>
    <mergeCell ref="M74:N74"/>
    <mergeCell ref="B69:C69"/>
    <mergeCell ref="I69:J69"/>
    <mergeCell ref="M69:N69"/>
    <mergeCell ref="A72:D72"/>
    <mergeCell ref="M72:N72"/>
    <mergeCell ref="A73:D73"/>
    <mergeCell ref="H73:K73"/>
    <mergeCell ref="M73:N73"/>
    <mergeCell ref="L29:M29"/>
    <mergeCell ref="L52:M52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workbookViewId="0">
      <selection activeCell="A7" sqref="A7:N13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1.8554687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39" t="s">
        <v>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1"/>
      <c r="P2" s="11"/>
    </row>
    <row r="3" spans="1:17" ht="18.75" x14ac:dyDescent="0.3">
      <c r="A3" s="239" t="s">
        <v>18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40" t="s">
        <v>30</v>
      </c>
      <c r="C7" s="241"/>
      <c r="D7" s="29" t="s">
        <v>1</v>
      </c>
      <c r="E7" s="56">
        <v>2005</v>
      </c>
      <c r="F7" s="34"/>
      <c r="G7" s="242"/>
      <c r="H7" s="243"/>
      <c r="I7" s="29" t="s">
        <v>2</v>
      </c>
      <c r="J7" s="53" t="s">
        <v>321</v>
      </c>
      <c r="K7" s="35"/>
      <c r="L7" s="55" t="s">
        <v>40</v>
      </c>
      <c r="M7" s="54" t="s">
        <v>342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40" t="s">
        <v>322</v>
      </c>
      <c r="C9" s="241"/>
      <c r="D9" s="29" t="s">
        <v>42</v>
      </c>
      <c r="E9" s="56">
        <v>54102001</v>
      </c>
      <c r="F9" s="34"/>
      <c r="G9" s="57"/>
      <c r="H9" s="58"/>
      <c r="I9" s="29" t="s">
        <v>43</v>
      </c>
      <c r="J9" s="35"/>
      <c r="K9" s="35"/>
      <c r="L9" s="95" t="s">
        <v>44</v>
      </c>
      <c r="M9" s="137" t="s">
        <v>341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09" t="s">
        <v>20</v>
      </c>
      <c r="B11" s="210"/>
      <c r="C11" s="211" t="s">
        <v>3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3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09" t="s">
        <v>21</v>
      </c>
      <c r="B13" s="210"/>
      <c r="C13" s="211" t="s">
        <v>4</v>
      </c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3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1.75" customHeight="1" thickBot="1" x14ac:dyDescent="0.3">
      <c r="A15" s="214" t="s">
        <v>5</v>
      </c>
      <c r="B15" s="217" t="s">
        <v>8</v>
      </c>
      <c r="C15" s="218"/>
      <c r="D15" s="219" t="s">
        <v>34</v>
      </c>
      <c r="E15" s="22"/>
      <c r="F15" s="20"/>
      <c r="G15" s="21" t="s">
        <v>11</v>
      </c>
      <c r="H15" s="21"/>
      <c r="I15" s="21"/>
      <c r="J15" s="222" t="s">
        <v>13</v>
      </c>
      <c r="K15" s="222" t="s">
        <v>38</v>
      </c>
      <c r="L15" s="225" t="s">
        <v>14</v>
      </c>
      <c r="M15" s="226"/>
      <c r="N15" s="227" t="s">
        <v>15</v>
      </c>
      <c r="O15" s="8"/>
      <c r="P15" s="9"/>
      <c r="Q15" s="7"/>
    </row>
    <row r="16" spans="1:17" ht="21.75" customHeight="1" x14ac:dyDescent="0.25">
      <c r="A16" s="215"/>
      <c r="B16" s="230" t="s">
        <v>9</v>
      </c>
      <c r="C16" s="232" t="s">
        <v>10</v>
      </c>
      <c r="D16" s="220"/>
      <c r="E16" s="23" t="s">
        <v>35</v>
      </c>
      <c r="F16" s="24" t="s">
        <v>37</v>
      </c>
      <c r="G16" s="233" t="s">
        <v>7</v>
      </c>
      <c r="H16" s="235" t="s">
        <v>12</v>
      </c>
      <c r="I16" s="237" t="s">
        <v>6</v>
      </c>
      <c r="J16" s="223"/>
      <c r="K16" s="223"/>
      <c r="L16" s="205" t="s">
        <v>16</v>
      </c>
      <c r="M16" s="207" t="s">
        <v>17</v>
      </c>
      <c r="N16" s="228"/>
      <c r="O16" s="8"/>
      <c r="P16" s="9"/>
      <c r="Q16" s="7"/>
    </row>
    <row r="17" spans="1:17" ht="21.75" customHeight="1" thickBot="1" x14ac:dyDescent="0.3">
      <c r="A17" s="216"/>
      <c r="B17" s="231"/>
      <c r="C17" s="208"/>
      <c r="D17" s="221"/>
      <c r="E17" s="25" t="s">
        <v>36</v>
      </c>
      <c r="F17" s="26" t="s">
        <v>36</v>
      </c>
      <c r="G17" s="234"/>
      <c r="H17" s="236"/>
      <c r="I17" s="238"/>
      <c r="J17" s="224"/>
      <c r="K17" s="224"/>
      <c r="L17" s="206"/>
      <c r="M17" s="208"/>
      <c r="N17" s="229"/>
      <c r="O17" s="8"/>
      <c r="P17" s="9"/>
      <c r="Q17" s="7"/>
    </row>
    <row r="18" spans="1:17" ht="25.5" customHeight="1" x14ac:dyDescent="0.25">
      <c r="A18" s="110">
        <v>42038</v>
      </c>
      <c r="B18" s="84">
        <v>171783</v>
      </c>
      <c r="C18" s="85">
        <v>171802</v>
      </c>
      <c r="D18" s="86">
        <f>C18-B18</f>
        <v>19</v>
      </c>
      <c r="E18" s="193">
        <v>1863</v>
      </c>
      <c r="F18" s="63">
        <v>42038</v>
      </c>
      <c r="G18" s="142">
        <v>48.164999999999999</v>
      </c>
      <c r="H18" s="163">
        <v>13.57</v>
      </c>
      <c r="I18" s="164">
        <v>653.6</v>
      </c>
      <c r="J18" s="165" t="s">
        <v>311</v>
      </c>
      <c r="K18" s="124">
        <v>42038</v>
      </c>
      <c r="L18" s="67" t="s">
        <v>51</v>
      </c>
      <c r="M18" s="96" t="s">
        <v>150</v>
      </c>
      <c r="N18" s="99" t="s">
        <v>155</v>
      </c>
      <c r="O18" s="7"/>
      <c r="P18" s="10"/>
      <c r="Q18" s="7"/>
    </row>
    <row r="19" spans="1:17" ht="25.5" customHeight="1" x14ac:dyDescent="0.25">
      <c r="A19" s="83">
        <v>42038</v>
      </c>
      <c r="B19" s="87">
        <v>171802</v>
      </c>
      <c r="C19" s="75">
        <v>171811</v>
      </c>
      <c r="D19" s="88">
        <f>C19-B19</f>
        <v>9</v>
      </c>
      <c r="E19" s="194"/>
      <c r="F19" s="69"/>
      <c r="G19" s="143"/>
      <c r="H19" s="166"/>
      <c r="I19" s="167"/>
      <c r="J19" s="168"/>
      <c r="K19" s="94">
        <v>42038</v>
      </c>
      <c r="L19" s="74" t="s">
        <v>51</v>
      </c>
      <c r="M19" s="96" t="s">
        <v>149</v>
      </c>
      <c r="N19" s="100" t="s">
        <v>125</v>
      </c>
      <c r="O19" s="7"/>
      <c r="P19" s="10"/>
      <c r="Q19" s="7"/>
    </row>
    <row r="20" spans="1:17" ht="25.5" customHeight="1" x14ac:dyDescent="0.25">
      <c r="A20" s="83">
        <v>42038</v>
      </c>
      <c r="B20" s="87">
        <v>171811</v>
      </c>
      <c r="C20" s="75">
        <v>171923</v>
      </c>
      <c r="D20" s="88">
        <f t="shared" ref="D20:D29" si="0">C20-B20</f>
        <v>112</v>
      </c>
      <c r="E20" s="194"/>
      <c r="F20" s="69"/>
      <c r="G20" s="143"/>
      <c r="H20" s="166"/>
      <c r="I20" s="167"/>
      <c r="J20" s="168"/>
      <c r="K20" s="94">
        <v>42038</v>
      </c>
      <c r="L20" s="74" t="s">
        <v>51</v>
      </c>
      <c r="M20" s="97" t="s">
        <v>126</v>
      </c>
      <c r="N20" s="100" t="s">
        <v>155</v>
      </c>
      <c r="O20" s="7"/>
      <c r="P20" s="10"/>
      <c r="Q20" s="7"/>
    </row>
    <row r="21" spans="1:17" ht="25.5" customHeight="1" x14ac:dyDescent="0.25">
      <c r="A21" s="83">
        <v>42039</v>
      </c>
      <c r="B21" s="87">
        <v>171923</v>
      </c>
      <c r="C21" s="75">
        <v>171952</v>
      </c>
      <c r="D21" s="88">
        <f t="shared" si="0"/>
        <v>29</v>
      </c>
      <c r="E21" s="194"/>
      <c r="F21" s="69"/>
      <c r="G21" s="143"/>
      <c r="H21" s="166"/>
      <c r="I21" s="167"/>
      <c r="J21" s="168"/>
      <c r="K21" s="94">
        <v>42039</v>
      </c>
      <c r="L21" s="74" t="s">
        <v>51</v>
      </c>
      <c r="M21" s="97" t="s">
        <v>151</v>
      </c>
      <c r="N21" s="100" t="s">
        <v>156</v>
      </c>
      <c r="O21" s="7"/>
      <c r="P21" s="10"/>
      <c r="Q21" s="7"/>
    </row>
    <row r="22" spans="1:17" ht="25.5" customHeight="1" x14ac:dyDescent="0.25">
      <c r="A22" s="83">
        <v>42039</v>
      </c>
      <c r="B22" s="87">
        <v>171952</v>
      </c>
      <c r="C22" s="75">
        <v>172049</v>
      </c>
      <c r="D22" s="88">
        <f t="shared" si="0"/>
        <v>97</v>
      </c>
      <c r="E22" s="194"/>
      <c r="F22" s="69"/>
      <c r="G22" s="143"/>
      <c r="H22" s="166"/>
      <c r="I22" s="167"/>
      <c r="J22" s="168"/>
      <c r="K22" s="94">
        <v>42039</v>
      </c>
      <c r="L22" s="74" t="s">
        <v>51</v>
      </c>
      <c r="M22" s="97" t="s">
        <v>126</v>
      </c>
      <c r="N22" s="100" t="s">
        <v>155</v>
      </c>
      <c r="O22" s="7"/>
      <c r="P22" s="10"/>
      <c r="Q22" s="7"/>
    </row>
    <row r="23" spans="1:17" ht="25.5" customHeight="1" x14ac:dyDescent="0.25">
      <c r="A23" s="83">
        <v>42040</v>
      </c>
      <c r="B23" s="87">
        <v>172049</v>
      </c>
      <c r="C23" s="75">
        <v>172131</v>
      </c>
      <c r="D23" s="88">
        <f t="shared" si="0"/>
        <v>82</v>
      </c>
      <c r="E23" s="194">
        <v>1876</v>
      </c>
      <c r="F23" s="69">
        <v>42040</v>
      </c>
      <c r="G23" s="143">
        <v>34.14</v>
      </c>
      <c r="H23" s="166">
        <v>13.57</v>
      </c>
      <c r="I23" s="167">
        <v>463.28</v>
      </c>
      <c r="J23" s="168" t="s">
        <v>311</v>
      </c>
      <c r="K23" s="94">
        <v>42040</v>
      </c>
      <c r="L23" s="74" t="s">
        <v>51</v>
      </c>
      <c r="M23" s="97" t="s">
        <v>151</v>
      </c>
      <c r="N23" s="100" t="s">
        <v>156</v>
      </c>
      <c r="O23" s="7"/>
      <c r="P23" s="10"/>
      <c r="Q23" s="7"/>
    </row>
    <row r="24" spans="1:17" ht="25.5" customHeight="1" x14ac:dyDescent="0.25">
      <c r="A24" s="83">
        <v>42040</v>
      </c>
      <c r="B24" s="87">
        <v>172131</v>
      </c>
      <c r="C24" s="75">
        <v>172245</v>
      </c>
      <c r="D24" s="88">
        <f t="shared" si="0"/>
        <v>114</v>
      </c>
      <c r="E24" s="194"/>
      <c r="F24" s="69"/>
      <c r="G24" s="143"/>
      <c r="H24" s="166"/>
      <c r="I24" s="167"/>
      <c r="J24" s="168"/>
      <c r="K24" s="94">
        <v>42040</v>
      </c>
      <c r="L24" s="74" t="s">
        <v>51</v>
      </c>
      <c r="M24" s="97" t="s">
        <v>152</v>
      </c>
      <c r="N24" s="100" t="s">
        <v>155</v>
      </c>
      <c r="O24" s="7"/>
      <c r="P24" s="10"/>
      <c r="Q24" s="7"/>
    </row>
    <row r="25" spans="1:17" ht="25.5" customHeight="1" x14ac:dyDescent="0.25">
      <c r="A25" s="83">
        <v>42041</v>
      </c>
      <c r="B25" s="87">
        <v>172245</v>
      </c>
      <c r="C25" s="75">
        <v>172278</v>
      </c>
      <c r="D25" s="88">
        <f t="shared" si="0"/>
        <v>33</v>
      </c>
      <c r="E25" s="194"/>
      <c r="F25" s="69"/>
      <c r="G25" s="143"/>
      <c r="H25" s="166"/>
      <c r="I25" s="167"/>
      <c r="J25" s="168"/>
      <c r="K25" s="94">
        <v>42041</v>
      </c>
      <c r="L25" s="74" t="s">
        <v>51</v>
      </c>
      <c r="M25" s="97" t="s">
        <v>153</v>
      </c>
      <c r="N25" s="100" t="s">
        <v>155</v>
      </c>
      <c r="O25" s="7"/>
      <c r="P25" s="10"/>
      <c r="Q25" s="7"/>
    </row>
    <row r="26" spans="1:17" ht="25.5" customHeight="1" x14ac:dyDescent="0.25">
      <c r="A26" s="83">
        <v>42041</v>
      </c>
      <c r="B26" s="87">
        <v>172278</v>
      </c>
      <c r="C26" s="75">
        <v>172433</v>
      </c>
      <c r="D26" s="88">
        <f t="shared" si="0"/>
        <v>155</v>
      </c>
      <c r="E26" s="194"/>
      <c r="F26" s="69"/>
      <c r="G26" s="143"/>
      <c r="H26" s="166"/>
      <c r="I26" s="167"/>
      <c r="J26" s="168"/>
      <c r="K26" s="94">
        <v>42041</v>
      </c>
      <c r="L26" s="74" t="s">
        <v>51</v>
      </c>
      <c r="M26" s="97" t="s">
        <v>89</v>
      </c>
      <c r="N26" s="100" t="s">
        <v>155</v>
      </c>
      <c r="O26" s="7"/>
      <c r="P26" s="10"/>
      <c r="Q26" s="7"/>
    </row>
    <row r="27" spans="1:17" ht="25.5" customHeight="1" x14ac:dyDescent="0.25">
      <c r="A27" s="83">
        <v>42044</v>
      </c>
      <c r="B27" s="87">
        <v>172433</v>
      </c>
      <c r="C27" s="75">
        <v>172540</v>
      </c>
      <c r="D27" s="88">
        <f t="shared" si="0"/>
        <v>107</v>
      </c>
      <c r="E27" s="194"/>
      <c r="F27" s="69"/>
      <c r="G27" s="143"/>
      <c r="H27" s="166"/>
      <c r="I27" s="167"/>
      <c r="J27" s="168"/>
      <c r="K27" s="94">
        <v>42044</v>
      </c>
      <c r="L27" s="74" t="s">
        <v>51</v>
      </c>
      <c r="M27" s="97" t="s">
        <v>154</v>
      </c>
      <c r="N27" s="100" t="s">
        <v>157</v>
      </c>
      <c r="O27" s="7"/>
      <c r="P27" s="10"/>
      <c r="Q27" s="7"/>
    </row>
    <row r="28" spans="1:17" ht="25.5" customHeight="1" x14ac:dyDescent="0.25">
      <c r="A28" s="83">
        <v>42044</v>
      </c>
      <c r="B28" s="87">
        <v>172540</v>
      </c>
      <c r="C28" s="75">
        <v>172653</v>
      </c>
      <c r="D28" s="88">
        <f t="shared" si="0"/>
        <v>113</v>
      </c>
      <c r="E28" s="194">
        <v>1887</v>
      </c>
      <c r="F28" s="69">
        <v>42044</v>
      </c>
      <c r="G28" s="143">
        <v>48.715000000000003</v>
      </c>
      <c r="H28" s="166">
        <v>13.57</v>
      </c>
      <c r="I28" s="167">
        <v>661.06</v>
      </c>
      <c r="J28" s="168">
        <v>7.88</v>
      </c>
      <c r="K28" s="94">
        <v>42044</v>
      </c>
      <c r="L28" s="74" t="s">
        <v>51</v>
      </c>
      <c r="M28" s="97" t="s">
        <v>158</v>
      </c>
      <c r="N28" s="100" t="s">
        <v>155</v>
      </c>
      <c r="O28" s="7"/>
      <c r="P28" s="10"/>
      <c r="Q28" s="7"/>
    </row>
    <row r="29" spans="1:17" ht="25.5" customHeight="1" thickBot="1" x14ac:dyDescent="0.3">
      <c r="A29" s="111">
        <v>42045</v>
      </c>
      <c r="B29" s="89">
        <v>172653</v>
      </c>
      <c r="C29" s="90">
        <v>172673</v>
      </c>
      <c r="D29" s="91">
        <f t="shared" si="0"/>
        <v>20</v>
      </c>
      <c r="E29" s="195"/>
      <c r="F29" s="77"/>
      <c r="G29" s="144"/>
      <c r="H29" s="169"/>
      <c r="I29" s="170"/>
      <c r="J29" s="171"/>
      <c r="K29" s="102">
        <v>42045</v>
      </c>
      <c r="L29" s="82" t="s">
        <v>51</v>
      </c>
      <c r="M29" s="98" t="s">
        <v>159</v>
      </c>
      <c r="N29" s="101" t="s">
        <v>155</v>
      </c>
      <c r="O29" s="7"/>
      <c r="P29" s="10"/>
      <c r="Q29" s="7"/>
    </row>
    <row r="30" spans="1:17" ht="25.5" customHeight="1" thickBot="1" x14ac:dyDescent="0.3">
      <c r="A30" s="112" t="s">
        <v>29</v>
      </c>
      <c r="B30" s="113"/>
      <c r="C30" s="114"/>
      <c r="D30" s="188">
        <f>SUM(D18:D29)</f>
        <v>890</v>
      </c>
      <c r="E30" s="196"/>
      <c r="F30" s="192"/>
      <c r="G30" s="189">
        <f>SUM(G18:G28)</f>
        <v>131.02000000000001</v>
      </c>
      <c r="H30" s="190"/>
      <c r="I30" s="190">
        <f>SUM(I18:I28)</f>
        <v>1777.94</v>
      </c>
      <c r="J30" s="178"/>
      <c r="K30" s="121"/>
      <c r="L30" s="122"/>
      <c r="M30" s="123"/>
      <c r="N30" s="121"/>
      <c r="O30" s="7"/>
      <c r="P30" s="7"/>
      <c r="Q30" s="7"/>
    </row>
    <row r="31" spans="1:17" x14ac:dyDescent="0.25">
      <c r="O31" s="7"/>
      <c r="P31" s="7"/>
      <c r="Q31" s="7"/>
    </row>
    <row r="32" spans="1:17" x14ac:dyDescent="0.25">
      <c r="B32" s="204" t="s">
        <v>31</v>
      </c>
      <c r="C32" s="204"/>
      <c r="I32" s="202" t="s">
        <v>25</v>
      </c>
      <c r="J32" s="202"/>
      <c r="K32" s="59"/>
      <c r="M32" s="202" t="s">
        <v>45</v>
      </c>
      <c r="N32" s="202"/>
      <c r="O32" s="16"/>
      <c r="P32" s="16"/>
      <c r="Q32" s="7"/>
    </row>
    <row r="33" spans="1:17" x14ac:dyDescent="0.25">
      <c r="B33" s="60"/>
      <c r="C33" s="60"/>
      <c r="I33" s="59"/>
      <c r="J33" s="59"/>
      <c r="K33" s="59"/>
      <c r="M33" s="59"/>
      <c r="N33" s="59"/>
      <c r="O33" s="16"/>
      <c r="P33" s="16"/>
      <c r="Q33" s="7"/>
    </row>
    <row r="34" spans="1:17" x14ac:dyDescent="0.25">
      <c r="G34" s="15"/>
    </row>
    <row r="35" spans="1:17" x14ac:dyDescent="0.25">
      <c r="A35" s="202" t="s">
        <v>22</v>
      </c>
      <c r="B35" s="202"/>
      <c r="C35" s="202"/>
      <c r="D35" s="202"/>
      <c r="E35" s="59"/>
      <c r="F35" s="59"/>
      <c r="H35" s="16" t="s">
        <v>26</v>
      </c>
      <c r="I35" s="16"/>
      <c r="J35" s="16"/>
      <c r="K35" s="16"/>
      <c r="L35" s="16"/>
      <c r="M35" s="202" t="s">
        <v>47</v>
      </c>
      <c r="N35" s="202"/>
      <c r="O35" s="16"/>
      <c r="P35" s="16"/>
    </row>
    <row r="36" spans="1:17" x14ac:dyDescent="0.25">
      <c r="A36" s="204" t="s">
        <v>23</v>
      </c>
      <c r="B36" s="204"/>
      <c r="C36" s="204"/>
      <c r="D36" s="204"/>
      <c r="E36" s="60"/>
      <c r="F36" s="60"/>
      <c r="H36" s="202" t="s">
        <v>27</v>
      </c>
      <c r="I36" s="202"/>
      <c r="J36" s="202"/>
      <c r="K36" s="202"/>
      <c r="L36" s="16"/>
      <c r="M36" s="202" t="s">
        <v>46</v>
      </c>
      <c r="N36" s="202"/>
      <c r="O36" s="16"/>
      <c r="P36" s="16"/>
    </row>
    <row r="37" spans="1:17" x14ac:dyDescent="0.25">
      <c r="B37" s="202" t="s">
        <v>24</v>
      </c>
      <c r="C37" s="202"/>
      <c r="H37" s="202" t="s">
        <v>28</v>
      </c>
      <c r="I37" s="202"/>
      <c r="J37" s="202"/>
      <c r="K37" s="202"/>
      <c r="L37" s="16"/>
      <c r="M37" s="203" t="s">
        <v>48</v>
      </c>
      <c r="N37" s="203"/>
    </row>
    <row r="38" spans="1:17" ht="15.75" x14ac:dyDescent="0.25">
      <c r="N38" s="13" t="s">
        <v>39</v>
      </c>
    </row>
    <row r="39" spans="1:17" ht="15.75" x14ac:dyDescent="0.25">
      <c r="A39" s="239" t="s">
        <v>0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</row>
    <row r="40" spans="1:17" ht="15.75" x14ac:dyDescent="0.25">
      <c r="A40" s="239" t="s">
        <v>18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</row>
    <row r="43" spans="1:17" ht="15.75" thickBot="1" x14ac:dyDescent="0.3">
      <c r="A43" s="1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7" ht="15.75" thickBot="1" x14ac:dyDescent="0.3">
      <c r="A44" s="29" t="s">
        <v>19</v>
      </c>
      <c r="B44" s="240" t="s">
        <v>30</v>
      </c>
      <c r="C44" s="241"/>
      <c r="D44" s="29" t="s">
        <v>1</v>
      </c>
      <c r="E44" s="138">
        <v>2005</v>
      </c>
      <c r="F44" s="34"/>
      <c r="G44" s="242"/>
      <c r="H44" s="243"/>
      <c r="I44" s="29" t="s">
        <v>2</v>
      </c>
      <c r="J44" s="53" t="s">
        <v>321</v>
      </c>
      <c r="K44" s="35"/>
      <c r="L44" s="141" t="s">
        <v>40</v>
      </c>
      <c r="M44" s="54" t="s">
        <v>342</v>
      </c>
      <c r="N44" s="36"/>
    </row>
    <row r="45" spans="1:17" ht="15.75" thickBot="1" x14ac:dyDescent="0.3">
      <c r="A45" s="28"/>
      <c r="B45" s="31"/>
      <c r="C45" s="31"/>
      <c r="D45" s="27"/>
      <c r="E45" s="27"/>
      <c r="F45" s="27"/>
      <c r="G45" s="31"/>
      <c r="H45" s="31"/>
      <c r="I45" s="27"/>
      <c r="J45" s="31"/>
      <c r="K45" s="31"/>
      <c r="L45" s="27"/>
      <c r="M45" s="32"/>
      <c r="N45" s="33"/>
    </row>
    <row r="46" spans="1:17" ht="15.75" thickBot="1" x14ac:dyDescent="0.3">
      <c r="A46" s="29" t="s">
        <v>41</v>
      </c>
      <c r="B46" s="240" t="s">
        <v>322</v>
      </c>
      <c r="C46" s="241"/>
      <c r="D46" s="29" t="s">
        <v>42</v>
      </c>
      <c r="E46" s="138">
        <v>54102001</v>
      </c>
      <c r="F46" s="34"/>
      <c r="G46" s="139"/>
      <c r="H46" s="140"/>
      <c r="I46" s="29" t="s">
        <v>43</v>
      </c>
      <c r="J46" s="35"/>
      <c r="K46" s="35"/>
      <c r="L46" s="95" t="s">
        <v>44</v>
      </c>
      <c r="M46" s="138" t="s">
        <v>341</v>
      </c>
      <c r="N46" s="36"/>
    </row>
    <row r="47" spans="1:17" ht="15.75" thickBot="1" x14ac:dyDescent="0.3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7" ht="15.75" thickBot="1" x14ac:dyDescent="0.3">
      <c r="A48" s="209" t="s">
        <v>20</v>
      </c>
      <c r="B48" s="210"/>
      <c r="C48" s="211" t="s">
        <v>3</v>
      </c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3"/>
    </row>
    <row r="49" spans="1:14" ht="15.75" thickBot="1" x14ac:dyDescent="0.3">
      <c r="A49" s="30"/>
      <c r="B49" s="3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thickBot="1" x14ac:dyDescent="0.3">
      <c r="A50" s="209" t="s">
        <v>21</v>
      </c>
      <c r="B50" s="210"/>
      <c r="C50" s="211" t="s">
        <v>4</v>
      </c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3"/>
    </row>
    <row r="51" spans="1:14" ht="15.75" thickBot="1" x14ac:dyDescent="0.3"/>
    <row r="52" spans="1:14" ht="25.5" customHeight="1" thickBot="1" x14ac:dyDescent="0.3">
      <c r="A52" s="214" t="s">
        <v>5</v>
      </c>
      <c r="B52" s="217" t="s">
        <v>8</v>
      </c>
      <c r="C52" s="218"/>
      <c r="D52" s="219" t="s">
        <v>34</v>
      </c>
      <c r="E52" s="22"/>
      <c r="F52" s="20"/>
      <c r="G52" s="21" t="s">
        <v>11</v>
      </c>
      <c r="H52" s="21"/>
      <c r="I52" s="21"/>
      <c r="J52" s="222" t="s">
        <v>13</v>
      </c>
      <c r="K52" s="222" t="s">
        <v>38</v>
      </c>
      <c r="L52" s="225" t="s">
        <v>14</v>
      </c>
      <c r="M52" s="226"/>
      <c r="N52" s="227" t="s">
        <v>15</v>
      </c>
    </row>
    <row r="53" spans="1:14" ht="25.5" customHeight="1" x14ac:dyDescent="0.25">
      <c r="A53" s="215"/>
      <c r="B53" s="230" t="s">
        <v>9</v>
      </c>
      <c r="C53" s="232" t="s">
        <v>10</v>
      </c>
      <c r="D53" s="220"/>
      <c r="E53" s="23" t="s">
        <v>35</v>
      </c>
      <c r="F53" s="24" t="s">
        <v>37</v>
      </c>
      <c r="G53" s="233" t="s">
        <v>7</v>
      </c>
      <c r="H53" s="235" t="s">
        <v>12</v>
      </c>
      <c r="I53" s="237" t="s">
        <v>6</v>
      </c>
      <c r="J53" s="223"/>
      <c r="K53" s="223"/>
      <c r="L53" s="205" t="s">
        <v>16</v>
      </c>
      <c r="M53" s="207" t="s">
        <v>17</v>
      </c>
      <c r="N53" s="228"/>
    </row>
    <row r="54" spans="1:14" ht="25.5" customHeight="1" thickBot="1" x14ac:dyDescent="0.3">
      <c r="A54" s="216"/>
      <c r="B54" s="231"/>
      <c r="C54" s="208"/>
      <c r="D54" s="221"/>
      <c r="E54" s="25" t="s">
        <v>36</v>
      </c>
      <c r="F54" s="26" t="s">
        <v>36</v>
      </c>
      <c r="G54" s="234"/>
      <c r="H54" s="236"/>
      <c r="I54" s="238"/>
      <c r="J54" s="224"/>
      <c r="K54" s="224"/>
      <c r="L54" s="206"/>
      <c r="M54" s="208"/>
      <c r="N54" s="229"/>
    </row>
    <row r="55" spans="1:14" ht="25.5" customHeight="1" x14ac:dyDescent="0.25">
      <c r="A55" s="110">
        <v>42045</v>
      </c>
      <c r="B55" s="84">
        <v>172673</v>
      </c>
      <c r="C55" s="85">
        <v>172684</v>
      </c>
      <c r="D55" s="86">
        <f>C55-B55</f>
        <v>11</v>
      </c>
      <c r="E55" s="193"/>
      <c r="F55" s="63"/>
      <c r="G55" s="142"/>
      <c r="H55" s="163"/>
      <c r="I55" s="164"/>
      <c r="J55" s="181"/>
      <c r="K55" s="124">
        <v>42045</v>
      </c>
      <c r="L55" s="67" t="s">
        <v>51</v>
      </c>
      <c r="M55" s="125" t="s">
        <v>88</v>
      </c>
      <c r="N55" s="100" t="s">
        <v>155</v>
      </c>
    </row>
    <row r="56" spans="1:14" ht="25.5" customHeight="1" x14ac:dyDescent="0.25">
      <c r="A56" s="83">
        <v>42045</v>
      </c>
      <c r="B56" s="87">
        <v>172648</v>
      </c>
      <c r="C56" s="75">
        <v>172784</v>
      </c>
      <c r="D56" s="88">
        <f>C56-B56</f>
        <v>136</v>
      </c>
      <c r="E56" s="194"/>
      <c r="F56" s="69"/>
      <c r="G56" s="143"/>
      <c r="H56" s="166"/>
      <c r="I56" s="167"/>
      <c r="J56" s="182"/>
      <c r="K56" s="94">
        <v>42045</v>
      </c>
      <c r="L56" s="74" t="s">
        <v>51</v>
      </c>
      <c r="M56" s="97" t="s">
        <v>89</v>
      </c>
      <c r="N56" s="100" t="s">
        <v>155</v>
      </c>
    </row>
    <row r="57" spans="1:14" ht="25.5" customHeight="1" x14ac:dyDescent="0.25">
      <c r="A57" s="83">
        <v>42046</v>
      </c>
      <c r="B57" s="87">
        <v>172784</v>
      </c>
      <c r="C57" s="75">
        <v>172798</v>
      </c>
      <c r="D57" s="88">
        <f t="shared" ref="D57:D66" si="1">C57-B57</f>
        <v>14</v>
      </c>
      <c r="E57" s="194">
        <v>1897</v>
      </c>
      <c r="F57" s="69">
        <v>42046</v>
      </c>
      <c r="G57" s="143">
        <v>45.094999999999999</v>
      </c>
      <c r="H57" s="166">
        <v>13.57</v>
      </c>
      <c r="I57" s="167">
        <v>611.94000000000005</v>
      </c>
      <c r="J57" s="182">
        <v>7.83</v>
      </c>
      <c r="K57" s="94">
        <v>42046</v>
      </c>
      <c r="L57" s="74" t="s">
        <v>51</v>
      </c>
      <c r="M57" s="97" t="s">
        <v>87</v>
      </c>
      <c r="N57" s="100" t="s">
        <v>164</v>
      </c>
    </row>
    <row r="58" spans="1:14" ht="25.5" customHeight="1" x14ac:dyDescent="0.25">
      <c r="A58" s="83">
        <v>42046</v>
      </c>
      <c r="B58" s="87">
        <v>172798</v>
      </c>
      <c r="C58" s="75">
        <v>172901</v>
      </c>
      <c r="D58" s="88">
        <f t="shared" si="1"/>
        <v>103</v>
      </c>
      <c r="E58" s="194"/>
      <c r="F58" s="69"/>
      <c r="G58" s="143"/>
      <c r="H58" s="166"/>
      <c r="I58" s="167"/>
      <c r="J58" s="182"/>
      <c r="K58" s="94">
        <v>42046</v>
      </c>
      <c r="L58" s="74" t="s">
        <v>51</v>
      </c>
      <c r="M58" s="97" t="s">
        <v>136</v>
      </c>
      <c r="N58" s="100" t="s">
        <v>155</v>
      </c>
    </row>
    <row r="59" spans="1:14" ht="25.5" customHeight="1" x14ac:dyDescent="0.25">
      <c r="A59" s="83">
        <v>42047</v>
      </c>
      <c r="B59" s="87">
        <v>172901</v>
      </c>
      <c r="C59" s="75">
        <v>172918</v>
      </c>
      <c r="D59" s="88">
        <f t="shared" si="1"/>
        <v>17</v>
      </c>
      <c r="E59" s="194"/>
      <c r="F59" s="69"/>
      <c r="G59" s="143"/>
      <c r="H59" s="166"/>
      <c r="I59" s="167"/>
      <c r="J59" s="182"/>
      <c r="K59" s="94">
        <v>42047</v>
      </c>
      <c r="L59" s="74" t="s">
        <v>51</v>
      </c>
      <c r="M59" s="97" t="s">
        <v>160</v>
      </c>
      <c r="N59" s="100" t="s">
        <v>155</v>
      </c>
    </row>
    <row r="60" spans="1:14" ht="25.5" customHeight="1" x14ac:dyDescent="0.25">
      <c r="A60" s="83">
        <v>42047</v>
      </c>
      <c r="B60" s="87">
        <v>172918</v>
      </c>
      <c r="C60" s="75">
        <v>173028</v>
      </c>
      <c r="D60" s="88">
        <f t="shared" si="1"/>
        <v>110</v>
      </c>
      <c r="E60" s="194"/>
      <c r="F60" s="69"/>
      <c r="G60" s="143"/>
      <c r="H60" s="166"/>
      <c r="I60" s="167"/>
      <c r="J60" s="182"/>
      <c r="K60" s="94">
        <v>42047</v>
      </c>
      <c r="L60" s="74" t="s">
        <v>51</v>
      </c>
      <c r="M60" s="97" t="s">
        <v>161</v>
      </c>
      <c r="N60" s="100" t="s">
        <v>67</v>
      </c>
    </row>
    <row r="61" spans="1:14" ht="25.5" customHeight="1" x14ac:dyDescent="0.25">
      <c r="A61" s="83">
        <v>42048</v>
      </c>
      <c r="B61" s="87">
        <v>173028</v>
      </c>
      <c r="C61" s="75">
        <v>173259</v>
      </c>
      <c r="D61" s="88">
        <f t="shared" si="1"/>
        <v>231</v>
      </c>
      <c r="E61" s="194">
        <v>1898</v>
      </c>
      <c r="F61" s="69">
        <v>42048</v>
      </c>
      <c r="G61" s="143">
        <v>50</v>
      </c>
      <c r="H61" s="166">
        <v>13.57</v>
      </c>
      <c r="I61" s="167">
        <v>678.5</v>
      </c>
      <c r="J61" s="182">
        <v>4.88</v>
      </c>
      <c r="K61" s="94">
        <v>42048</v>
      </c>
      <c r="L61" s="74" t="s">
        <v>51</v>
      </c>
      <c r="M61" s="97" t="s">
        <v>162</v>
      </c>
      <c r="N61" s="100" t="s">
        <v>124</v>
      </c>
    </row>
    <row r="62" spans="1:14" ht="25.5" customHeight="1" x14ac:dyDescent="0.25">
      <c r="A62" s="83">
        <v>42051</v>
      </c>
      <c r="B62" s="87">
        <v>173259</v>
      </c>
      <c r="C62" s="75">
        <v>173374</v>
      </c>
      <c r="D62" s="88">
        <f t="shared" si="1"/>
        <v>115</v>
      </c>
      <c r="E62" s="194">
        <v>1979</v>
      </c>
      <c r="F62" s="69">
        <v>42051</v>
      </c>
      <c r="G62" s="143">
        <v>34.567</v>
      </c>
      <c r="H62" s="166">
        <v>13.57</v>
      </c>
      <c r="I62" s="167">
        <v>469.07</v>
      </c>
      <c r="J62" s="182" t="s">
        <v>311</v>
      </c>
      <c r="K62" s="94">
        <v>42051</v>
      </c>
      <c r="L62" s="74" t="s">
        <v>51</v>
      </c>
      <c r="M62" s="97" t="s">
        <v>163</v>
      </c>
      <c r="N62" s="100" t="s">
        <v>164</v>
      </c>
    </row>
    <row r="63" spans="1:14" ht="25.5" customHeight="1" x14ac:dyDescent="0.25">
      <c r="A63" s="83">
        <v>42052</v>
      </c>
      <c r="B63" s="87">
        <v>173374</v>
      </c>
      <c r="C63" s="75">
        <v>173518</v>
      </c>
      <c r="D63" s="88">
        <f t="shared" si="1"/>
        <v>144</v>
      </c>
      <c r="E63" s="194"/>
      <c r="F63" s="69"/>
      <c r="G63" s="143"/>
      <c r="H63" s="166"/>
      <c r="I63" s="167"/>
      <c r="J63" s="168"/>
      <c r="K63" s="94">
        <v>42052</v>
      </c>
      <c r="L63" s="74" t="s">
        <v>51</v>
      </c>
      <c r="M63" s="97" t="s">
        <v>165</v>
      </c>
      <c r="N63" s="100" t="s">
        <v>155</v>
      </c>
    </row>
    <row r="64" spans="1:14" ht="25.5" customHeight="1" x14ac:dyDescent="0.25">
      <c r="A64" s="83">
        <v>42053</v>
      </c>
      <c r="B64" s="87">
        <v>173518</v>
      </c>
      <c r="C64" s="75">
        <v>173543</v>
      </c>
      <c r="D64" s="88">
        <f t="shared" si="1"/>
        <v>25</v>
      </c>
      <c r="E64" s="194"/>
      <c r="F64" s="69"/>
      <c r="G64" s="143"/>
      <c r="H64" s="166"/>
      <c r="I64" s="167"/>
      <c r="J64" s="168"/>
      <c r="K64" s="94">
        <v>42053</v>
      </c>
      <c r="L64" s="74" t="s">
        <v>51</v>
      </c>
      <c r="M64" s="97" t="s">
        <v>88</v>
      </c>
      <c r="N64" s="100" t="s">
        <v>155</v>
      </c>
    </row>
    <row r="65" spans="1:14" ht="25.5" customHeight="1" x14ac:dyDescent="0.25">
      <c r="A65" s="83">
        <v>42053</v>
      </c>
      <c r="B65" s="87">
        <v>173543</v>
      </c>
      <c r="C65" s="75">
        <v>173661</v>
      </c>
      <c r="D65" s="88">
        <f t="shared" si="1"/>
        <v>118</v>
      </c>
      <c r="E65" s="194"/>
      <c r="F65" s="69"/>
      <c r="G65" s="143"/>
      <c r="H65" s="166"/>
      <c r="I65" s="167"/>
      <c r="J65" s="168"/>
      <c r="K65" s="94">
        <v>42053</v>
      </c>
      <c r="L65" s="74" t="s">
        <v>51</v>
      </c>
      <c r="M65" s="97" t="s">
        <v>166</v>
      </c>
      <c r="N65" s="100" t="s">
        <v>155</v>
      </c>
    </row>
    <row r="66" spans="1:14" ht="25.5" customHeight="1" thickBot="1" x14ac:dyDescent="0.3">
      <c r="A66" s="111">
        <v>42054</v>
      </c>
      <c r="B66" s="89">
        <v>173661</v>
      </c>
      <c r="C66" s="90">
        <v>173695</v>
      </c>
      <c r="D66" s="91">
        <f t="shared" si="1"/>
        <v>34</v>
      </c>
      <c r="E66" s="195">
        <v>2103</v>
      </c>
      <c r="F66" s="77">
        <v>42053</v>
      </c>
      <c r="G66" s="144">
        <v>42.805</v>
      </c>
      <c r="H66" s="169">
        <v>13.57</v>
      </c>
      <c r="I66" s="170">
        <v>580.86</v>
      </c>
      <c r="J66" s="171">
        <v>6.99</v>
      </c>
      <c r="K66" s="102">
        <v>42054</v>
      </c>
      <c r="L66" s="82" t="s">
        <v>51</v>
      </c>
      <c r="M66" s="98" t="s">
        <v>167</v>
      </c>
      <c r="N66" s="101" t="s">
        <v>168</v>
      </c>
    </row>
    <row r="67" spans="1:14" ht="25.5" customHeight="1" thickBot="1" x14ac:dyDescent="0.3">
      <c r="A67" s="112" t="s">
        <v>29</v>
      </c>
      <c r="B67" s="113"/>
      <c r="C67" s="114"/>
      <c r="D67" s="188">
        <f>SUM(D55:D66)</f>
        <v>1058</v>
      </c>
      <c r="E67" s="196"/>
      <c r="F67" s="192"/>
      <c r="G67" s="189">
        <f>SUM(G55:G66)</f>
        <v>172.46700000000001</v>
      </c>
      <c r="H67" s="190"/>
      <c r="I67" s="190">
        <f>SUM(I55:I66)</f>
        <v>2340.37</v>
      </c>
      <c r="J67" s="178"/>
      <c r="K67" s="121"/>
      <c r="L67" s="122"/>
      <c r="M67" s="123"/>
      <c r="N67" s="121"/>
    </row>
    <row r="69" spans="1:14" x14ac:dyDescent="0.25">
      <c r="B69" s="204" t="s">
        <v>31</v>
      </c>
      <c r="C69" s="204"/>
      <c r="I69" s="202" t="s">
        <v>25</v>
      </c>
      <c r="J69" s="202"/>
      <c r="K69" s="59"/>
      <c r="M69" s="202" t="s">
        <v>45</v>
      </c>
      <c r="N69" s="202"/>
    </row>
    <row r="70" spans="1:14" x14ac:dyDescent="0.25">
      <c r="B70" s="60"/>
      <c r="C70" s="60"/>
      <c r="I70" s="59"/>
      <c r="J70" s="59"/>
      <c r="K70" s="59"/>
      <c r="M70" s="59"/>
      <c r="N70" s="59"/>
    </row>
    <row r="71" spans="1:14" x14ac:dyDescent="0.25">
      <c r="G71" s="15"/>
    </row>
    <row r="72" spans="1:14" x14ac:dyDescent="0.25">
      <c r="A72" s="202" t="s">
        <v>22</v>
      </c>
      <c r="B72" s="202"/>
      <c r="C72" s="202"/>
      <c r="D72" s="202"/>
      <c r="E72" s="59"/>
      <c r="F72" s="59"/>
      <c r="H72" s="16" t="s">
        <v>26</v>
      </c>
      <c r="I72" s="16"/>
      <c r="J72" s="16"/>
      <c r="K72" s="16"/>
      <c r="L72" s="16"/>
      <c r="M72" s="202" t="s">
        <v>47</v>
      </c>
      <c r="N72" s="202"/>
    </row>
    <row r="73" spans="1:14" x14ac:dyDescent="0.25">
      <c r="A73" s="204" t="s">
        <v>23</v>
      </c>
      <c r="B73" s="204"/>
      <c r="C73" s="204"/>
      <c r="D73" s="204"/>
      <c r="E73" s="60"/>
      <c r="F73" s="60"/>
      <c r="H73" s="202" t="s">
        <v>27</v>
      </c>
      <c r="I73" s="202"/>
      <c r="J73" s="202"/>
      <c r="K73" s="202"/>
      <c r="L73" s="16"/>
      <c r="M73" s="202" t="s">
        <v>46</v>
      </c>
      <c r="N73" s="202"/>
    </row>
    <row r="74" spans="1:14" x14ac:dyDescent="0.25">
      <c r="B74" s="202" t="s">
        <v>24</v>
      </c>
      <c r="C74" s="202"/>
      <c r="H74" s="202" t="s">
        <v>28</v>
      </c>
      <c r="I74" s="202"/>
      <c r="J74" s="202"/>
      <c r="K74" s="202"/>
      <c r="L74" s="16"/>
      <c r="M74" s="203" t="s">
        <v>48</v>
      </c>
      <c r="N74" s="203"/>
    </row>
    <row r="75" spans="1:14" ht="15.75" x14ac:dyDescent="0.25">
      <c r="N75" s="13" t="s">
        <v>39</v>
      </c>
    </row>
    <row r="76" spans="1:14" ht="15.75" x14ac:dyDescent="0.25">
      <c r="A76" s="239" t="s">
        <v>0</v>
      </c>
      <c r="B76" s="239"/>
      <c r="C76" s="239"/>
      <c r="D76" s="239"/>
      <c r="E76" s="239"/>
      <c r="F76" s="239"/>
      <c r="G76" s="239"/>
      <c r="H76" s="239"/>
      <c r="I76" s="239"/>
      <c r="J76" s="239"/>
      <c r="K76" s="239"/>
      <c r="L76" s="239"/>
      <c r="M76" s="239"/>
      <c r="N76" s="239"/>
    </row>
    <row r="77" spans="1:14" ht="15.75" x14ac:dyDescent="0.25">
      <c r="A77" s="239" t="s">
        <v>18</v>
      </c>
      <c r="B77" s="239"/>
      <c r="C77" s="239"/>
      <c r="D77" s="239"/>
      <c r="E77" s="239"/>
      <c r="F77" s="239"/>
      <c r="G77" s="239"/>
      <c r="H77" s="239"/>
      <c r="I77" s="239"/>
      <c r="J77" s="239"/>
      <c r="K77" s="239"/>
      <c r="L77" s="239"/>
      <c r="M77" s="239"/>
      <c r="N77" s="239"/>
    </row>
    <row r="80" spans="1:14" ht="15.75" thickBot="1" x14ac:dyDescent="0.3">
      <c r="A80" s="14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ht="15.75" thickBot="1" x14ac:dyDescent="0.3">
      <c r="A81" s="29" t="s">
        <v>19</v>
      </c>
      <c r="B81" s="240" t="s">
        <v>30</v>
      </c>
      <c r="C81" s="241"/>
      <c r="D81" s="29" t="s">
        <v>1</v>
      </c>
      <c r="E81" s="138">
        <v>2005</v>
      </c>
      <c r="F81" s="34"/>
      <c r="G81" s="242"/>
      <c r="H81" s="243"/>
      <c r="I81" s="29" t="s">
        <v>2</v>
      </c>
      <c r="J81" s="53" t="s">
        <v>321</v>
      </c>
      <c r="K81" s="35"/>
      <c r="L81" s="141" t="s">
        <v>40</v>
      </c>
      <c r="M81" s="54" t="s">
        <v>342</v>
      </c>
      <c r="N81" s="36"/>
    </row>
    <row r="82" spans="1:14" ht="15.75" thickBot="1" x14ac:dyDescent="0.3">
      <c r="A82" s="28"/>
      <c r="B82" s="31"/>
      <c r="C82" s="31"/>
      <c r="D82" s="27"/>
      <c r="E82" s="27"/>
      <c r="F82" s="27"/>
      <c r="G82" s="31"/>
      <c r="H82" s="31"/>
      <c r="I82" s="27"/>
      <c r="J82" s="31"/>
      <c r="K82" s="31"/>
      <c r="L82" s="27"/>
      <c r="M82" s="32"/>
      <c r="N82" s="33"/>
    </row>
    <row r="83" spans="1:14" ht="15.75" thickBot="1" x14ac:dyDescent="0.3">
      <c r="A83" s="29" t="s">
        <v>41</v>
      </c>
      <c r="B83" s="240" t="s">
        <v>322</v>
      </c>
      <c r="C83" s="241"/>
      <c r="D83" s="29" t="s">
        <v>42</v>
      </c>
      <c r="E83" s="138">
        <v>54102001</v>
      </c>
      <c r="F83" s="34"/>
      <c r="G83" s="139"/>
      <c r="H83" s="140"/>
      <c r="I83" s="29" t="s">
        <v>43</v>
      </c>
      <c r="J83" s="35"/>
      <c r="K83" s="35"/>
      <c r="L83" s="95" t="s">
        <v>44</v>
      </c>
      <c r="M83" s="138" t="s">
        <v>341</v>
      </c>
      <c r="N83" s="36"/>
    </row>
    <row r="84" spans="1:14" ht="15.75" thickBot="1" x14ac:dyDescent="0.3"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ht="15.75" thickBot="1" x14ac:dyDescent="0.3">
      <c r="A85" s="209" t="s">
        <v>20</v>
      </c>
      <c r="B85" s="210"/>
      <c r="C85" s="211" t="s">
        <v>3</v>
      </c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3"/>
    </row>
    <row r="86" spans="1:14" ht="15.75" thickBot="1" x14ac:dyDescent="0.3">
      <c r="A86" s="30"/>
      <c r="B86" s="30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ht="15.75" thickBot="1" x14ac:dyDescent="0.3">
      <c r="A87" s="209" t="s">
        <v>21</v>
      </c>
      <c r="B87" s="210"/>
      <c r="C87" s="211" t="s">
        <v>4</v>
      </c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3"/>
    </row>
    <row r="88" spans="1:14" ht="15.75" thickBot="1" x14ac:dyDescent="0.3"/>
    <row r="89" spans="1:14" ht="25.5" customHeight="1" thickBot="1" x14ac:dyDescent="0.3">
      <c r="A89" s="214" t="s">
        <v>5</v>
      </c>
      <c r="B89" s="217" t="s">
        <v>8</v>
      </c>
      <c r="C89" s="218"/>
      <c r="D89" s="219" t="s">
        <v>34</v>
      </c>
      <c r="E89" s="22"/>
      <c r="F89" s="20"/>
      <c r="G89" s="21" t="s">
        <v>11</v>
      </c>
      <c r="H89" s="21"/>
      <c r="I89" s="21"/>
      <c r="J89" s="222" t="s">
        <v>13</v>
      </c>
      <c r="K89" s="222" t="s">
        <v>38</v>
      </c>
      <c r="L89" s="225" t="s">
        <v>14</v>
      </c>
      <c r="M89" s="226"/>
      <c r="N89" s="227" t="s">
        <v>15</v>
      </c>
    </row>
    <row r="90" spans="1:14" ht="25.5" customHeight="1" x14ac:dyDescent="0.25">
      <c r="A90" s="215"/>
      <c r="B90" s="230" t="s">
        <v>9</v>
      </c>
      <c r="C90" s="232" t="s">
        <v>10</v>
      </c>
      <c r="D90" s="220"/>
      <c r="E90" s="23" t="s">
        <v>35</v>
      </c>
      <c r="F90" s="24" t="s">
        <v>37</v>
      </c>
      <c r="G90" s="233" t="s">
        <v>7</v>
      </c>
      <c r="H90" s="235" t="s">
        <v>12</v>
      </c>
      <c r="I90" s="237" t="s">
        <v>6</v>
      </c>
      <c r="J90" s="223"/>
      <c r="K90" s="223"/>
      <c r="L90" s="205" t="s">
        <v>16</v>
      </c>
      <c r="M90" s="207" t="s">
        <v>17</v>
      </c>
      <c r="N90" s="228"/>
    </row>
    <row r="91" spans="1:14" ht="25.5" customHeight="1" thickBot="1" x14ac:dyDescent="0.3">
      <c r="A91" s="216"/>
      <c r="B91" s="231"/>
      <c r="C91" s="208"/>
      <c r="D91" s="221"/>
      <c r="E91" s="25" t="s">
        <v>36</v>
      </c>
      <c r="F91" s="26" t="s">
        <v>36</v>
      </c>
      <c r="G91" s="234"/>
      <c r="H91" s="236"/>
      <c r="I91" s="238"/>
      <c r="J91" s="224"/>
      <c r="K91" s="224"/>
      <c r="L91" s="206"/>
      <c r="M91" s="208"/>
      <c r="N91" s="229"/>
    </row>
    <row r="92" spans="1:14" ht="25.5" customHeight="1" x14ac:dyDescent="0.25">
      <c r="A92" s="110">
        <v>42054</v>
      </c>
      <c r="B92" s="84">
        <v>173695</v>
      </c>
      <c r="C92" s="85">
        <v>173794</v>
      </c>
      <c r="D92" s="86">
        <f>C92-B92</f>
        <v>99</v>
      </c>
      <c r="E92" s="193"/>
      <c r="F92" s="63"/>
      <c r="G92" s="142"/>
      <c r="H92" s="163"/>
      <c r="I92" s="164"/>
      <c r="J92" s="181"/>
      <c r="K92" s="124">
        <v>42054</v>
      </c>
      <c r="L92" s="67" t="s">
        <v>51</v>
      </c>
      <c r="M92" s="96" t="s">
        <v>169</v>
      </c>
      <c r="N92" s="99" t="s">
        <v>172</v>
      </c>
    </row>
    <row r="93" spans="1:14" ht="25.5" customHeight="1" x14ac:dyDescent="0.25">
      <c r="A93" s="83">
        <v>42055</v>
      </c>
      <c r="B93" s="87">
        <v>173794</v>
      </c>
      <c r="C93" s="75">
        <v>173812</v>
      </c>
      <c r="D93" s="88">
        <f>C93-B93</f>
        <v>18</v>
      </c>
      <c r="E93" s="194"/>
      <c r="F93" s="69"/>
      <c r="G93" s="143"/>
      <c r="H93" s="166"/>
      <c r="I93" s="167"/>
      <c r="J93" s="182"/>
      <c r="K93" s="94">
        <v>42055</v>
      </c>
      <c r="L93" s="74" t="s">
        <v>51</v>
      </c>
      <c r="M93" s="97" t="s">
        <v>170</v>
      </c>
      <c r="N93" s="100" t="s">
        <v>173</v>
      </c>
    </row>
    <row r="94" spans="1:14" ht="25.5" customHeight="1" x14ac:dyDescent="0.25">
      <c r="A94" s="83">
        <v>42055</v>
      </c>
      <c r="B94" s="87">
        <v>173812</v>
      </c>
      <c r="C94" s="75">
        <v>173831</v>
      </c>
      <c r="D94" s="88">
        <f t="shared" ref="D94:D103" si="2">C94-B94</f>
        <v>19</v>
      </c>
      <c r="E94" s="194">
        <v>2110</v>
      </c>
      <c r="F94" s="69">
        <v>42055</v>
      </c>
      <c r="G94" s="143">
        <v>38.341999999999999</v>
      </c>
      <c r="H94" s="166">
        <v>13.57</v>
      </c>
      <c r="I94" s="167">
        <v>520.29999999999995</v>
      </c>
      <c r="J94" s="182" t="s">
        <v>311</v>
      </c>
      <c r="K94" s="94">
        <v>42055</v>
      </c>
      <c r="L94" s="74" t="s">
        <v>51</v>
      </c>
      <c r="M94" s="97" t="s">
        <v>88</v>
      </c>
      <c r="N94" s="100" t="s">
        <v>172</v>
      </c>
    </row>
    <row r="95" spans="1:14" ht="25.5" customHeight="1" x14ac:dyDescent="0.25">
      <c r="A95" s="83">
        <v>42055</v>
      </c>
      <c r="B95" s="87">
        <v>173831</v>
      </c>
      <c r="C95" s="75">
        <v>174034</v>
      </c>
      <c r="D95" s="88">
        <f t="shared" si="2"/>
        <v>203</v>
      </c>
      <c r="E95" s="194"/>
      <c r="F95" s="69"/>
      <c r="G95" s="143"/>
      <c r="H95" s="166"/>
      <c r="I95" s="167"/>
      <c r="J95" s="182"/>
      <c r="K95" s="94">
        <v>42055</v>
      </c>
      <c r="L95" s="74" t="s">
        <v>51</v>
      </c>
      <c r="M95" s="97" t="s">
        <v>126</v>
      </c>
      <c r="N95" s="100" t="s">
        <v>172</v>
      </c>
    </row>
    <row r="96" spans="1:14" ht="25.5" customHeight="1" x14ac:dyDescent="0.25">
      <c r="A96" s="83">
        <v>42058</v>
      </c>
      <c r="B96" s="87">
        <v>174034</v>
      </c>
      <c r="C96" s="75">
        <v>174057</v>
      </c>
      <c r="D96" s="88">
        <f t="shared" si="2"/>
        <v>23</v>
      </c>
      <c r="E96" s="194"/>
      <c r="F96" s="69"/>
      <c r="G96" s="143"/>
      <c r="H96" s="166"/>
      <c r="I96" s="167"/>
      <c r="J96" s="182"/>
      <c r="K96" s="94">
        <v>42058</v>
      </c>
      <c r="L96" s="74" t="s">
        <v>51</v>
      </c>
      <c r="M96" s="97" t="s">
        <v>171</v>
      </c>
      <c r="N96" s="100" t="s">
        <v>172</v>
      </c>
    </row>
    <row r="97" spans="1:14" ht="25.5" customHeight="1" x14ac:dyDescent="0.25">
      <c r="A97" s="83">
        <v>42058</v>
      </c>
      <c r="B97" s="87">
        <v>174057</v>
      </c>
      <c r="C97" s="75">
        <v>174076</v>
      </c>
      <c r="D97" s="88">
        <f t="shared" si="2"/>
        <v>19</v>
      </c>
      <c r="E97" s="194"/>
      <c r="F97" s="69"/>
      <c r="G97" s="143"/>
      <c r="H97" s="166"/>
      <c r="I97" s="167"/>
      <c r="J97" s="182"/>
      <c r="K97" s="94">
        <v>42058</v>
      </c>
      <c r="L97" s="74" t="s">
        <v>51</v>
      </c>
      <c r="M97" s="97" t="s">
        <v>88</v>
      </c>
      <c r="N97" s="100" t="s">
        <v>172</v>
      </c>
    </row>
    <row r="98" spans="1:14" ht="25.5" customHeight="1" x14ac:dyDescent="0.25">
      <c r="A98" s="83">
        <v>42058</v>
      </c>
      <c r="B98" s="87">
        <v>174076</v>
      </c>
      <c r="C98" s="75">
        <v>174182</v>
      </c>
      <c r="D98" s="88">
        <f t="shared" si="2"/>
        <v>106</v>
      </c>
      <c r="E98" s="194"/>
      <c r="F98" s="69"/>
      <c r="G98" s="143"/>
      <c r="H98" s="166"/>
      <c r="I98" s="167"/>
      <c r="J98" s="182"/>
      <c r="K98" s="94">
        <v>42058</v>
      </c>
      <c r="L98" s="74" t="s">
        <v>51</v>
      </c>
      <c r="M98" s="97" t="s">
        <v>88</v>
      </c>
      <c r="N98" s="100" t="s">
        <v>172</v>
      </c>
    </row>
    <row r="99" spans="1:14" ht="25.5" customHeight="1" x14ac:dyDescent="0.25">
      <c r="A99" s="83">
        <v>42059</v>
      </c>
      <c r="B99" s="87">
        <v>174182</v>
      </c>
      <c r="C99" s="75">
        <v>174204</v>
      </c>
      <c r="D99" s="88">
        <f t="shared" si="2"/>
        <v>22</v>
      </c>
      <c r="E99" s="194"/>
      <c r="F99" s="69"/>
      <c r="G99" s="143"/>
      <c r="H99" s="166"/>
      <c r="I99" s="167"/>
      <c r="J99" s="182"/>
      <c r="K99" s="94">
        <v>42059</v>
      </c>
      <c r="L99" s="74" t="s">
        <v>51</v>
      </c>
      <c r="M99" s="97" t="s">
        <v>88</v>
      </c>
      <c r="N99" s="100" t="s">
        <v>172</v>
      </c>
    </row>
    <row r="100" spans="1:14" ht="25.5" customHeight="1" x14ac:dyDescent="0.25">
      <c r="A100" s="83">
        <v>42059</v>
      </c>
      <c r="B100" s="87">
        <v>174204</v>
      </c>
      <c r="C100" s="75">
        <v>174299</v>
      </c>
      <c r="D100" s="88">
        <f t="shared" si="2"/>
        <v>95</v>
      </c>
      <c r="E100" s="194">
        <v>2122</v>
      </c>
      <c r="F100" s="69">
        <v>42059</v>
      </c>
      <c r="G100" s="143">
        <v>45.142000000000003</v>
      </c>
      <c r="H100" s="166">
        <v>13.57</v>
      </c>
      <c r="I100" s="167">
        <v>612.58000000000004</v>
      </c>
      <c r="J100" s="168">
        <v>8.0399999999999991</v>
      </c>
      <c r="K100" s="94">
        <v>42059</v>
      </c>
      <c r="L100" s="74" t="s">
        <v>51</v>
      </c>
      <c r="M100" s="97" t="s">
        <v>126</v>
      </c>
      <c r="N100" s="100" t="s">
        <v>172</v>
      </c>
    </row>
    <row r="101" spans="1:14" ht="25.5" customHeight="1" x14ac:dyDescent="0.25">
      <c r="A101" s="83">
        <v>42060</v>
      </c>
      <c r="B101" s="87">
        <v>174299</v>
      </c>
      <c r="C101" s="75">
        <v>174327</v>
      </c>
      <c r="D101" s="88">
        <f t="shared" si="2"/>
        <v>28</v>
      </c>
      <c r="E101" s="194"/>
      <c r="F101" s="69"/>
      <c r="G101" s="143"/>
      <c r="H101" s="166"/>
      <c r="I101" s="167"/>
      <c r="J101" s="168"/>
      <c r="K101" s="94">
        <v>42060</v>
      </c>
      <c r="L101" s="74" t="s">
        <v>51</v>
      </c>
      <c r="M101" s="97" t="s">
        <v>88</v>
      </c>
      <c r="N101" s="100" t="s">
        <v>175</v>
      </c>
    </row>
    <row r="102" spans="1:14" ht="25.5" customHeight="1" x14ac:dyDescent="0.25">
      <c r="A102" s="83">
        <v>42060</v>
      </c>
      <c r="B102" s="87">
        <v>174327</v>
      </c>
      <c r="C102" s="75">
        <v>174340</v>
      </c>
      <c r="D102" s="88">
        <f t="shared" si="2"/>
        <v>13</v>
      </c>
      <c r="E102" s="194"/>
      <c r="F102" s="69"/>
      <c r="G102" s="143"/>
      <c r="H102" s="166"/>
      <c r="I102" s="167"/>
      <c r="J102" s="168"/>
      <c r="K102" s="94">
        <v>42060</v>
      </c>
      <c r="L102" s="74" t="s">
        <v>51</v>
      </c>
      <c r="M102" s="97" t="s">
        <v>88</v>
      </c>
      <c r="N102" s="100" t="s">
        <v>172</v>
      </c>
    </row>
    <row r="103" spans="1:14" ht="25.5" customHeight="1" thickBot="1" x14ac:dyDescent="0.3">
      <c r="A103" s="111">
        <v>42060</v>
      </c>
      <c r="B103" s="89">
        <v>174340</v>
      </c>
      <c r="C103" s="90">
        <v>174448</v>
      </c>
      <c r="D103" s="91">
        <f t="shared" si="2"/>
        <v>108</v>
      </c>
      <c r="E103" s="195"/>
      <c r="F103" s="77"/>
      <c r="G103" s="144"/>
      <c r="H103" s="169"/>
      <c r="I103" s="170"/>
      <c r="J103" s="171"/>
      <c r="K103" s="102">
        <v>42060</v>
      </c>
      <c r="L103" s="82" t="s">
        <v>51</v>
      </c>
      <c r="M103" s="98" t="s">
        <v>174</v>
      </c>
      <c r="N103" s="101" t="s">
        <v>172</v>
      </c>
    </row>
    <row r="104" spans="1:14" ht="25.5" customHeight="1" thickBot="1" x14ac:dyDescent="0.3">
      <c r="A104" s="112" t="s">
        <v>29</v>
      </c>
      <c r="B104" s="113"/>
      <c r="C104" s="114"/>
      <c r="D104" s="188">
        <f>SUM(D92:D103)</f>
        <v>753</v>
      </c>
      <c r="E104" s="196"/>
      <c r="F104" s="192"/>
      <c r="G104" s="189">
        <f>SUM(G92:G100)</f>
        <v>83.484000000000009</v>
      </c>
      <c r="H104" s="190"/>
      <c r="I104" s="190">
        <f>SUM(I92:I100)</f>
        <v>1132.8800000000001</v>
      </c>
      <c r="J104" s="178"/>
      <c r="K104" s="121"/>
      <c r="L104" s="122"/>
      <c r="M104" s="123"/>
      <c r="N104" s="121"/>
    </row>
    <row r="106" spans="1:14" x14ac:dyDescent="0.25">
      <c r="B106" s="204" t="s">
        <v>31</v>
      </c>
      <c r="C106" s="204"/>
      <c r="I106" s="202" t="s">
        <v>25</v>
      </c>
      <c r="J106" s="202"/>
      <c r="K106" s="59"/>
      <c r="M106" s="202" t="s">
        <v>45</v>
      </c>
      <c r="N106" s="202"/>
    </row>
    <row r="107" spans="1:14" x14ac:dyDescent="0.25">
      <c r="B107" s="60"/>
      <c r="C107" s="60"/>
      <c r="I107" s="59"/>
      <c r="J107" s="59"/>
      <c r="K107" s="59"/>
      <c r="M107" s="59"/>
      <c r="N107" s="59"/>
    </row>
    <row r="108" spans="1:14" x14ac:dyDescent="0.25">
      <c r="G108" s="15"/>
    </row>
    <row r="109" spans="1:14" x14ac:dyDescent="0.25">
      <c r="A109" s="202" t="s">
        <v>22</v>
      </c>
      <c r="B109" s="202"/>
      <c r="C109" s="202"/>
      <c r="D109" s="202"/>
      <c r="E109" s="59"/>
      <c r="F109" s="59"/>
      <c r="H109" s="16" t="s">
        <v>26</v>
      </c>
      <c r="I109" s="16"/>
      <c r="J109" s="16"/>
      <c r="K109" s="16"/>
      <c r="L109" s="16"/>
      <c r="M109" s="202" t="s">
        <v>47</v>
      </c>
      <c r="N109" s="202"/>
    </row>
    <row r="110" spans="1:14" x14ac:dyDescent="0.25">
      <c r="A110" s="204" t="s">
        <v>23</v>
      </c>
      <c r="B110" s="204"/>
      <c r="C110" s="204"/>
      <c r="D110" s="204"/>
      <c r="E110" s="60"/>
      <c r="F110" s="60"/>
      <c r="H110" s="202" t="s">
        <v>27</v>
      </c>
      <c r="I110" s="202"/>
      <c r="J110" s="202"/>
      <c r="K110" s="202"/>
      <c r="L110" s="16"/>
      <c r="M110" s="202" t="s">
        <v>46</v>
      </c>
      <c r="N110" s="202"/>
    </row>
    <row r="111" spans="1:14" x14ac:dyDescent="0.25">
      <c r="B111" s="202" t="s">
        <v>24</v>
      </c>
      <c r="C111" s="202"/>
      <c r="H111" s="202" t="s">
        <v>28</v>
      </c>
      <c r="I111" s="202"/>
      <c r="J111" s="202"/>
      <c r="K111" s="202"/>
      <c r="L111" s="16"/>
      <c r="M111" s="203" t="s">
        <v>48</v>
      </c>
      <c r="N111" s="203"/>
    </row>
    <row r="112" spans="1:14" ht="15.75" x14ac:dyDescent="0.25">
      <c r="N112" s="13" t="s">
        <v>39</v>
      </c>
    </row>
    <row r="113" spans="1:14" ht="15.75" x14ac:dyDescent="0.25">
      <c r="A113" s="239" t="s">
        <v>0</v>
      </c>
      <c r="B113" s="239"/>
      <c r="C113" s="239"/>
      <c r="D113" s="239"/>
      <c r="E113" s="239"/>
      <c r="F113" s="239"/>
      <c r="G113" s="239"/>
      <c r="H113" s="239"/>
      <c r="I113" s="239"/>
      <c r="J113" s="239"/>
      <c r="K113" s="239"/>
      <c r="L113" s="239"/>
      <c r="M113" s="239"/>
      <c r="N113" s="239"/>
    </row>
    <row r="114" spans="1:14" ht="15.75" x14ac:dyDescent="0.25">
      <c r="A114" s="239" t="s">
        <v>18</v>
      </c>
      <c r="B114" s="239"/>
      <c r="C114" s="239"/>
      <c r="D114" s="239"/>
      <c r="E114" s="239"/>
      <c r="F114" s="239"/>
      <c r="G114" s="239"/>
      <c r="H114" s="239"/>
      <c r="I114" s="239"/>
      <c r="J114" s="239"/>
      <c r="K114" s="239"/>
      <c r="L114" s="239"/>
      <c r="M114" s="239"/>
      <c r="N114" s="239"/>
    </row>
    <row r="117" spans="1:14" ht="15.75" thickBot="1" x14ac:dyDescent="0.3">
      <c r="A117" s="14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ht="15.75" thickBot="1" x14ac:dyDescent="0.3">
      <c r="A118" s="29" t="s">
        <v>19</v>
      </c>
      <c r="B118" s="240" t="s">
        <v>30</v>
      </c>
      <c r="C118" s="241"/>
      <c r="D118" s="29" t="s">
        <v>1</v>
      </c>
      <c r="E118" s="138">
        <v>2005</v>
      </c>
      <c r="F118" s="34"/>
      <c r="G118" s="242"/>
      <c r="H118" s="243"/>
      <c r="I118" s="29" t="s">
        <v>2</v>
      </c>
      <c r="J118" s="53" t="s">
        <v>321</v>
      </c>
      <c r="K118" s="35"/>
      <c r="L118" s="141" t="s">
        <v>40</v>
      </c>
      <c r="M118" s="54" t="s">
        <v>342</v>
      </c>
      <c r="N118" s="36"/>
    </row>
    <row r="119" spans="1:14" ht="15.75" thickBot="1" x14ac:dyDescent="0.3">
      <c r="A119" s="28"/>
      <c r="B119" s="31"/>
      <c r="C119" s="31"/>
      <c r="D119" s="27"/>
      <c r="E119" s="27"/>
      <c r="F119" s="27"/>
      <c r="G119" s="31"/>
      <c r="H119" s="31"/>
      <c r="I119" s="27"/>
      <c r="J119" s="31"/>
      <c r="K119" s="31"/>
      <c r="L119" s="27"/>
      <c r="M119" s="32"/>
      <c r="N119" s="33"/>
    </row>
    <row r="120" spans="1:14" ht="15.75" thickBot="1" x14ac:dyDescent="0.3">
      <c r="A120" s="29" t="s">
        <v>41</v>
      </c>
      <c r="B120" s="240" t="s">
        <v>322</v>
      </c>
      <c r="C120" s="241"/>
      <c r="D120" s="29" t="s">
        <v>42</v>
      </c>
      <c r="E120" s="138">
        <v>54102001</v>
      </c>
      <c r="F120" s="34"/>
      <c r="G120" s="139"/>
      <c r="H120" s="140"/>
      <c r="I120" s="29" t="s">
        <v>43</v>
      </c>
      <c r="J120" s="35"/>
      <c r="K120" s="35"/>
      <c r="L120" s="95" t="s">
        <v>44</v>
      </c>
      <c r="M120" s="138" t="s">
        <v>341</v>
      </c>
      <c r="N120" s="36"/>
    </row>
    <row r="121" spans="1:14" ht="15.75" thickBot="1" x14ac:dyDescent="0.3"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ht="15.75" thickBot="1" x14ac:dyDescent="0.3">
      <c r="A122" s="209" t="s">
        <v>20</v>
      </c>
      <c r="B122" s="210"/>
      <c r="C122" s="211" t="s">
        <v>3</v>
      </c>
      <c r="D122" s="212"/>
      <c r="E122" s="212"/>
      <c r="F122" s="212"/>
      <c r="G122" s="212"/>
      <c r="H122" s="212"/>
      <c r="I122" s="212"/>
      <c r="J122" s="212"/>
      <c r="K122" s="212"/>
      <c r="L122" s="212"/>
      <c r="M122" s="212"/>
      <c r="N122" s="213"/>
    </row>
    <row r="123" spans="1:14" ht="15.75" thickBot="1" x14ac:dyDescent="0.3">
      <c r="A123" s="30"/>
      <c r="B123" s="30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ht="15.75" thickBot="1" x14ac:dyDescent="0.3">
      <c r="A124" s="209" t="s">
        <v>21</v>
      </c>
      <c r="B124" s="210"/>
      <c r="C124" s="211" t="s">
        <v>4</v>
      </c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3"/>
    </row>
    <row r="125" spans="1:14" ht="15.75" thickBot="1" x14ac:dyDescent="0.3"/>
    <row r="126" spans="1:14" ht="25.5" customHeight="1" thickBot="1" x14ac:dyDescent="0.3">
      <c r="A126" s="214" t="s">
        <v>5</v>
      </c>
      <c r="B126" s="217" t="s">
        <v>8</v>
      </c>
      <c r="C126" s="218"/>
      <c r="D126" s="219" t="s">
        <v>34</v>
      </c>
      <c r="E126" s="22"/>
      <c r="F126" s="20"/>
      <c r="G126" s="21" t="s">
        <v>11</v>
      </c>
      <c r="H126" s="21"/>
      <c r="I126" s="21"/>
      <c r="J126" s="222" t="s">
        <v>13</v>
      </c>
      <c r="K126" s="222" t="s">
        <v>38</v>
      </c>
      <c r="L126" s="225" t="s">
        <v>14</v>
      </c>
      <c r="M126" s="226"/>
      <c r="N126" s="227" t="s">
        <v>15</v>
      </c>
    </row>
    <row r="127" spans="1:14" ht="25.5" customHeight="1" x14ac:dyDescent="0.25">
      <c r="A127" s="215"/>
      <c r="B127" s="230" t="s">
        <v>9</v>
      </c>
      <c r="C127" s="232" t="s">
        <v>10</v>
      </c>
      <c r="D127" s="220"/>
      <c r="E127" s="23" t="s">
        <v>35</v>
      </c>
      <c r="F127" s="24" t="s">
        <v>37</v>
      </c>
      <c r="G127" s="233" t="s">
        <v>7</v>
      </c>
      <c r="H127" s="235" t="s">
        <v>12</v>
      </c>
      <c r="I127" s="237" t="s">
        <v>6</v>
      </c>
      <c r="J127" s="223"/>
      <c r="K127" s="223"/>
      <c r="L127" s="205" t="s">
        <v>16</v>
      </c>
      <c r="M127" s="207" t="s">
        <v>17</v>
      </c>
      <c r="N127" s="228"/>
    </row>
    <row r="128" spans="1:14" ht="25.5" customHeight="1" thickBot="1" x14ac:dyDescent="0.3">
      <c r="A128" s="216"/>
      <c r="B128" s="231"/>
      <c r="C128" s="208"/>
      <c r="D128" s="221"/>
      <c r="E128" s="25" t="s">
        <v>36</v>
      </c>
      <c r="F128" s="26" t="s">
        <v>36</v>
      </c>
      <c r="G128" s="234"/>
      <c r="H128" s="236"/>
      <c r="I128" s="238"/>
      <c r="J128" s="224"/>
      <c r="K128" s="223"/>
      <c r="L128" s="206"/>
      <c r="M128" s="208"/>
      <c r="N128" s="229"/>
    </row>
    <row r="129" spans="1:14" ht="25.5" customHeight="1" x14ac:dyDescent="0.25">
      <c r="A129" s="110">
        <v>42061</v>
      </c>
      <c r="B129" s="84">
        <v>174448</v>
      </c>
      <c r="C129" s="85">
        <v>174475</v>
      </c>
      <c r="D129" s="86">
        <f>C129-B129</f>
        <v>27</v>
      </c>
      <c r="E129" s="193"/>
      <c r="F129" s="63"/>
      <c r="G129" s="142"/>
      <c r="H129" s="163"/>
      <c r="I129" s="164"/>
      <c r="J129" s="181"/>
      <c r="K129" s="124">
        <v>42061</v>
      </c>
      <c r="L129" s="67" t="s">
        <v>51</v>
      </c>
      <c r="M129" s="96" t="s">
        <v>176</v>
      </c>
      <c r="N129" s="100" t="s">
        <v>172</v>
      </c>
    </row>
    <row r="130" spans="1:14" ht="25.5" customHeight="1" x14ac:dyDescent="0.25">
      <c r="A130" s="83">
        <v>42061</v>
      </c>
      <c r="B130" s="87">
        <v>174475</v>
      </c>
      <c r="C130" s="75">
        <v>174488</v>
      </c>
      <c r="D130" s="88">
        <f>C130-B130</f>
        <v>13</v>
      </c>
      <c r="E130" s="194">
        <v>2130</v>
      </c>
      <c r="F130" s="69">
        <v>42061</v>
      </c>
      <c r="G130" s="143">
        <v>38.115000000000002</v>
      </c>
      <c r="H130" s="166">
        <v>13.57</v>
      </c>
      <c r="I130" s="167">
        <v>517.22</v>
      </c>
      <c r="J130" s="182">
        <v>7.77</v>
      </c>
      <c r="K130" s="94">
        <v>42061</v>
      </c>
      <c r="L130" s="74" t="s">
        <v>51</v>
      </c>
      <c r="M130" s="97" t="s">
        <v>177</v>
      </c>
      <c r="N130" s="100" t="s">
        <v>172</v>
      </c>
    </row>
    <row r="131" spans="1:14" ht="25.5" customHeight="1" x14ac:dyDescent="0.25">
      <c r="A131" s="83">
        <v>42061</v>
      </c>
      <c r="B131" s="87">
        <v>174488</v>
      </c>
      <c r="C131" s="75">
        <v>174588</v>
      </c>
      <c r="D131" s="88">
        <f t="shared" ref="D131:D134" si="3">C131-B131</f>
        <v>100</v>
      </c>
      <c r="E131" s="194"/>
      <c r="F131" s="69"/>
      <c r="G131" s="143"/>
      <c r="H131" s="166"/>
      <c r="I131" s="167"/>
      <c r="J131" s="182"/>
      <c r="K131" s="94">
        <v>42061</v>
      </c>
      <c r="L131" s="74" t="s">
        <v>51</v>
      </c>
      <c r="M131" s="97" t="s">
        <v>89</v>
      </c>
      <c r="N131" s="100" t="s">
        <v>172</v>
      </c>
    </row>
    <row r="132" spans="1:14" ht="25.5" customHeight="1" x14ac:dyDescent="0.25">
      <c r="A132" s="83">
        <v>42062</v>
      </c>
      <c r="B132" s="87">
        <v>174588</v>
      </c>
      <c r="C132" s="75">
        <v>174609</v>
      </c>
      <c r="D132" s="88">
        <f t="shared" si="3"/>
        <v>21</v>
      </c>
      <c r="E132" s="194"/>
      <c r="F132" s="69"/>
      <c r="G132" s="143"/>
      <c r="H132" s="166"/>
      <c r="I132" s="167"/>
      <c r="J132" s="182"/>
      <c r="K132" s="94">
        <v>42062</v>
      </c>
      <c r="L132" s="74" t="s">
        <v>51</v>
      </c>
      <c r="M132" s="97" t="s">
        <v>178</v>
      </c>
      <c r="N132" s="100" t="s">
        <v>168</v>
      </c>
    </row>
    <row r="133" spans="1:14" ht="25.5" customHeight="1" x14ac:dyDescent="0.25">
      <c r="A133" s="83">
        <v>42062</v>
      </c>
      <c r="B133" s="87">
        <v>174609</v>
      </c>
      <c r="C133" s="75">
        <v>174622</v>
      </c>
      <c r="D133" s="88">
        <f t="shared" si="3"/>
        <v>13</v>
      </c>
      <c r="E133" s="194"/>
      <c r="F133" s="69"/>
      <c r="G133" s="143"/>
      <c r="H133" s="166"/>
      <c r="I133" s="167"/>
      <c r="J133" s="182"/>
      <c r="K133" s="94">
        <v>42062</v>
      </c>
      <c r="L133" s="74" t="s">
        <v>51</v>
      </c>
      <c r="M133" s="97" t="s">
        <v>179</v>
      </c>
      <c r="N133" s="100" t="s">
        <v>172</v>
      </c>
    </row>
    <row r="134" spans="1:14" ht="25.5" customHeight="1" x14ac:dyDescent="0.25">
      <c r="A134" s="83">
        <v>42062</v>
      </c>
      <c r="B134" s="87">
        <v>174622</v>
      </c>
      <c r="C134" s="75">
        <v>174813</v>
      </c>
      <c r="D134" s="88">
        <f t="shared" si="3"/>
        <v>191</v>
      </c>
      <c r="E134" s="194"/>
      <c r="F134" s="69"/>
      <c r="G134" s="143"/>
      <c r="H134" s="166"/>
      <c r="I134" s="167"/>
      <c r="J134" s="182"/>
      <c r="K134" s="94">
        <v>42062</v>
      </c>
      <c r="L134" s="74" t="s">
        <v>51</v>
      </c>
      <c r="M134" s="97" t="s">
        <v>126</v>
      </c>
      <c r="N134" s="100" t="s">
        <v>172</v>
      </c>
    </row>
    <row r="135" spans="1:14" ht="25.5" customHeight="1" x14ac:dyDescent="0.25">
      <c r="A135" s="83"/>
      <c r="B135" s="87"/>
      <c r="C135" s="75"/>
      <c r="D135" s="88"/>
      <c r="E135" s="194"/>
      <c r="F135" s="69"/>
      <c r="G135" s="143"/>
      <c r="H135" s="166"/>
      <c r="I135" s="167"/>
      <c r="J135" s="182"/>
      <c r="K135" s="94"/>
      <c r="L135" s="74"/>
      <c r="M135" s="97"/>
      <c r="N135" s="100"/>
    </row>
    <row r="136" spans="1:14" ht="25.5" customHeight="1" x14ac:dyDescent="0.25">
      <c r="A136" s="83"/>
      <c r="B136" s="87"/>
      <c r="C136" s="75"/>
      <c r="D136" s="88"/>
      <c r="E136" s="194"/>
      <c r="F136" s="69"/>
      <c r="G136" s="143"/>
      <c r="H136" s="166"/>
      <c r="I136" s="167"/>
      <c r="J136" s="182"/>
      <c r="K136" s="94"/>
      <c r="L136" s="74"/>
      <c r="M136" s="97"/>
      <c r="N136" s="100"/>
    </row>
    <row r="137" spans="1:14" ht="25.5" customHeight="1" x14ac:dyDescent="0.25">
      <c r="A137" s="83"/>
      <c r="B137" s="87"/>
      <c r="C137" s="75"/>
      <c r="D137" s="88"/>
      <c r="E137" s="194"/>
      <c r="F137" s="69"/>
      <c r="G137" s="143"/>
      <c r="H137" s="166"/>
      <c r="I137" s="167"/>
      <c r="J137" s="182"/>
      <c r="K137" s="94"/>
      <c r="L137" s="74"/>
      <c r="M137" s="97"/>
      <c r="N137" s="100"/>
    </row>
    <row r="138" spans="1:14" ht="25.5" customHeight="1" x14ac:dyDescent="0.25">
      <c r="A138" s="83"/>
      <c r="B138" s="87"/>
      <c r="C138" s="75"/>
      <c r="D138" s="88"/>
      <c r="E138" s="194"/>
      <c r="F138" s="69"/>
      <c r="G138" s="143"/>
      <c r="H138" s="166"/>
      <c r="I138" s="167"/>
      <c r="J138" s="182"/>
      <c r="K138" s="94"/>
      <c r="L138" s="74"/>
      <c r="M138" s="97"/>
      <c r="N138" s="100"/>
    </row>
    <row r="139" spans="1:14" ht="25.5" customHeight="1" x14ac:dyDescent="0.25">
      <c r="A139" s="83"/>
      <c r="B139" s="87"/>
      <c r="C139" s="75"/>
      <c r="D139" s="88"/>
      <c r="E139" s="194"/>
      <c r="F139" s="69"/>
      <c r="G139" s="143"/>
      <c r="H139" s="166"/>
      <c r="I139" s="167"/>
      <c r="J139" s="182"/>
      <c r="K139" s="94"/>
      <c r="L139" s="74"/>
      <c r="M139" s="97"/>
      <c r="N139" s="100"/>
    </row>
    <row r="140" spans="1:14" ht="25.5" customHeight="1" thickBot="1" x14ac:dyDescent="0.3">
      <c r="A140" s="111"/>
      <c r="B140" s="89"/>
      <c r="C140" s="90"/>
      <c r="D140" s="91"/>
      <c r="E140" s="195"/>
      <c r="F140" s="77"/>
      <c r="G140" s="144"/>
      <c r="H140" s="169"/>
      <c r="I140" s="170"/>
      <c r="J140" s="199"/>
      <c r="K140" s="102"/>
      <c r="L140" s="82"/>
      <c r="M140" s="98"/>
      <c r="N140" s="101"/>
    </row>
    <row r="141" spans="1:14" ht="25.5" customHeight="1" thickBot="1" x14ac:dyDescent="0.3">
      <c r="A141" s="112" t="s">
        <v>29</v>
      </c>
      <c r="B141" s="113"/>
      <c r="C141" s="114"/>
      <c r="D141" s="157">
        <f>SUM(D129:D140)</f>
        <v>365</v>
      </c>
      <c r="E141" s="197"/>
      <c r="F141" s="159"/>
      <c r="G141" s="189">
        <f>SUM(G130:G140)</f>
        <v>38.115000000000002</v>
      </c>
      <c r="H141" s="190"/>
      <c r="I141" s="190">
        <f>SUM(I130:I140)</f>
        <v>517.22</v>
      </c>
      <c r="J141" s="178"/>
      <c r="K141" s="128"/>
      <c r="L141" s="122"/>
      <c r="M141" s="123"/>
      <c r="N141" s="121"/>
    </row>
    <row r="143" spans="1:14" x14ac:dyDescent="0.25">
      <c r="B143" s="204" t="s">
        <v>31</v>
      </c>
      <c r="C143" s="204"/>
      <c r="I143" s="202" t="s">
        <v>25</v>
      </c>
      <c r="J143" s="202"/>
      <c r="K143" s="59"/>
      <c r="M143" s="202" t="s">
        <v>45</v>
      </c>
      <c r="N143" s="202"/>
    </row>
    <row r="144" spans="1:14" x14ac:dyDescent="0.25">
      <c r="B144" s="60"/>
      <c r="C144" s="60"/>
      <c r="I144" s="59"/>
      <c r="J144" s="59"/>
      <c r="K144" s="59"/>
      <c r="M144" s="59"/>
      <c r="N144" s="59"/>
    </row>
    <row r="145" spans="1:14" x14ac:dyDescent="0.25">
      <c r="G145" s="15"/>
    </row>
    <row r="146" spans="1:14" x14ac:dyDescent="0.25">
      <c r="A146" s="202" t="s">
        <v>22</v>
      </c>
      <c r="B146" s="202"/>
      <c r="C146" s="202"/>
      <c r="D146" s="202"/>
      <c r="E146" s="59"/>
      <c r="F146" s="59"/>
      <c r="H146" s="16" t="s">
        <v>26</v>
      </c>
      <c r="I146" s="16"/>
      <c r="J146" s="16"/>
      <c r="K146" s="16"/>
      <c r="L146" s="16"/>
      <c r="M146" s="202" t="s">
        <v>47</v>
      </c>
      <c r="N146" s="202"/>
    </row>
    <row r="147" spans="1:14" x14ac:dyDescent="0.25">
      <c r="A147" s="204" t="s">
        <v>23</v>
      </c>
      <c r="B147" s="204"/>
      <c r="C147" s="204"/>
      <c r="D147" s="204"/>
      <c r="E147" s="60"/>
      <c r="F147" s="60"/>
      <c r="H147" s="202" t="s">
        <v>27</v>
      </c>
      <c r="I147" s="202"/>
      <c r="J147" s="202"/>
      <c r="K147" s="202"/>
      <c r="L147" s="16"/>
      <c r="M147" s="202" t="s">
        <v>46</v>
      </c>
      <c r="N147" s="202"/>
    </row>
    <row r="148" spans="1:14" x14ac:dyDescent="0.25">
      <c r="B148" s="202" t="s">
        <v>24</v>
      </c>
      <c r="C148" s="202"/>
      <c r="H148" s="202" t="s">
        <v>28</v>
      </c>
      <c r="I148" s="202"/>
      <c r="J148" s="202"/>
      <c r="K148" s="202"/>
      <c r="L148" s="16"/>
      <c r="M148" s="203" t="s">
        <v>48</v>
      </c>
      <c r="N148" s="203"/>
    </row>
  </sheetData>
  <mergeCells count="136">
    <mergeCell ref="B148:C148"/>
    <mergeCell ref="H148:K148"/>
    <mergeCell ref="M148:N148"/>
    <mergeCell ref="B143:C143"/>
    <mergeCell ref="I143:J143"/>
    <mergeCell ref="M143:N143"/>
    <mergeCell ref="A146:D146"/>
    <mergeCell ref="M146:N146"/>
    <mergeCell ref="A147:D147"/>
    <mergeCell ref="H147:K147"/>
    <mergeCell ref="M147:N147"/>
    <mergeCell ref="B120:C120"/>
    <mergeCell ref="A122:B122"/>
    <mergeCell ref="C122:N122"/>
    <mergeCell ref="A124:B124"/>
    <mergeCell ref="C124:N124"/>
    <mergeCell ref="A126:A128"/>
    <mergeCell ref="B126:C126"/>
    <mergeCell ref="D126:D128"/>
    <mergeCell ref="J126:J128"/>
    <mergeCell ref="K126:K128"/>
    <mergeCell ref="L126:M126"/>
    <mergeCell ref="N126:N128"/>
    <mergeCell ref="B127:B128"/>
    <mergeCell ref="C127:C128"/>
    <mergeCell ref="G127:G128"/>
    <mergeCell ref="H127:H128"/>
    <mergeCell ref="I127:I128"/>
    <mergeCell ref="L127:L128"/>
    <mergeCell ref="M127:M128"/>
    <mergeCell ref="B111:C111"/>
    <mergeCell ref="H111:K111"/>
    <mergeCell ref="M111:N111"/>
    <mergeCell ref="A113:N113"/>
    <mergeCell ref="A114:N114"/>
    <mergeCell ref="B118:C118"/>
    <mergeCell ref="G118:H118"/>
    <mergeCell ref="B106:C106"/>
    <mergeCell ref="I106:J106"/>
    <mergeCell ref="M106:N106"/>
    <mergeCell ref="A109:D109"/>
    <mergeCell ref="M109:N109"/>
    <mergeCell ref="A110:D110"/>
    <mergeCell ref="H110:K110"/>
    <mergeCell ref="M110:N110"/>
    <mergeCell ref="B83:C83"/>
    <mergeCell ref="A85:B85"/>
    <mergeCell ref="C85:N85"/>
    <mergeCell ref="A87:B87"/>
    <mergeCell ref="C87:N87"/>
    <mergeCell ref="A89:A91"/>
    <mergeCell ref="B89:C89"/>
    <mergeCell ref="D89:D91"/>
    <mergeCell ref="J89:J91"/>
    <mergeCell ref="K89:K91"/>
    <mergeCell ref="L89:M89"/>
    <mergeCell ref="N89:N91"/>
    <mergeCell ref="B90:B91"/>
    <mergeCell ref="C90:C91"/>
    <mergeCell ref="G90:G91"/>
    <mergeCell ref="H90:H91"/>
    <mergeCell ref="I90:I91"/>
    <mergeCell ref="L90:L91"/>
    <mergeCell ref="M90:M91"/>
    <mergeCell ref="B74:C74"/>
    <mergeCell ref="H74:K74"/>
    <mergeCell ref="M74:N74"/>
    <mergeCell ref="A76:N76"/>
    <mergeCell ref="A77:N77"/>
    <mergeCell ref="B81:C81"/>
    <mergeCell ref="G81:H81"/>
    <mergeCell ref="B69:C69"/>
    <mergeCell ref="I69:J69"/>
    <mergeCell ref="M69:N69"/>
    <mergeCell ref="A72:D72"/>
    <mergeCell ref="M72:N72"/>
    <mergeCell ref="A73:D73"/>
    <mergeCell ref="H73:K73"/>
    <mergeCell ref="M73:N73"/>
    <mergeCell ref="B46:C46"/>
    <mergeCell ref="A48:B48"/>
    <mergeCell ref="C48:N48"/>
    <mergeCell ref="A50:B50"/>
    <mergeCell ref="C50:N50"/>
    <mergeCell ref="A52:A54"/>
    <mergeCell ref="B52:C52"/>
    <mergeCell ref="D52:D54"/>
    <mergeCell ref="J52:J54"/>
    <mergeCell ref="K52:K54"/>
    <mergeCell ref="L52:M52"/>
    <mergeCell ref="N52:N54"/>
    <mergeCell ref="B53:B54"/>
    <mergeCell ref="C53:C54"/>
    <mergeCell ref="G53:G54"/>
    <mergeCell ref="H53:H54"/>
    <mergeCell ref="I53:I54"/>
    <mergeCell ref="L53:L54"/>
    <mergeCell ref="M53:M54"/>
    <mergeCell ref="B37:C37"/>
    <mergeCell ref="H37:K37"/>
    <mergeCell ref="M37:N37"/>
    <mergeCell ref="A39:N39"/>
    <mergeCell ref="A40:N40"/>
    <mergeCell ref="B44:C44"/>
    <mergeCell ref="G44:H44"/>
    <mergeCell ref="B32:C32"/>
    <mergeCell ref="I32:J32"/>
    <mergeCell ref="M32:N32"/>
    <mergeCell ref="A35:D35"/>
    <mergeCell ref="M35:N35"/>
    <mergeCell ref="A36:D36"/>
    <mergeCell ref="H36:K36"/>
    <mergeCell ref="M36:N36"/>
    <mergeCell ref="A2:N2"/>
    <mergeCell ref="A3:N3"/>
    <mergeCell ref="B7:C7"/>
    <mergeCell ref="G7:H7"/>
    <mergeCell ref="B9:C9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N15:N17"/>
    <mergeCell ref="B16:B17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selection activeCell="A7" sqref="A7:N13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1.8554687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39" t="s">
        <v>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1"/>
      <c r="P2" s="11"/>
    </row>
    <row r="3" spans="1:17" ht="18.75" x14ac:dyDescent="0.3">
      <c r="A3" s="239" t="s">
        <v>18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40" t="s">
        <v>323</v>
      </c>
      <c r="C7" s="241"/>
      <c r="D7" s="29" t="s">
        <v>1</v>
      </c>
      <c r="E7" s="56">
        <v>2008</v>
      </c>
      <c r="F7" s="34"/>
      <c r="G7" s="242"/>
      <c r="H7" s="243"/>
      <c r="I7" s="29" t="s">
        <v>2</v>
      </c>
      <c r="J7" s="53" t="s">
        <v>324</v>
      </c>
      <c r="K7" s="35"/>
      <c r="L7" s="55" t="s">
        <v>40</v>
      </c>
      <c r="M7" s="54" t="s">
        <v>348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40" t="s">
        <v>325</v>
      </c>
      <c r="C9" s="241"/>
      <c r="D9" s="29" t="s">
        <v>42</v>
      </c>
      <c r="E9" s="56">
        <v>54102003</v>
      </c>
      <c r="F9" s="34"/>
      <c r="G9" s="57"/>
      <c r="H9" s="58"/>
      <c r="I9" s="29" t="s">
        <v>43</v>
      </c>
      <c r="J9" s="35"/>
      <c r="K9" s="35"/>
      <c r="L9" s="95" t="s">
        <v>44</v>
      </c>
      <c r="M9" s="138" t="s">
        <v>349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09" t="s">
        <v>20</v>
      </c>
      <c r="B11" s="210"/>
      <c r="C11" s="211" t="s">
        <v>3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3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09" t="s">
        <v>21</v>
      </c>
      <c r="B13" s="210"/>
      <c r="C13" s="211" t="s">
        <v>4</v>
      </c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3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4" customHeight="1" thickBot="1" x14ac:dyDescent="0.3">
      <c r="A15" s="214" t="s">
        <v>5</v>
      </c>
      <c r="B15" s="217" t="s">
        <v>8</v>
      </c>
      <c r="C15" s="218"/>
      <c r="D15" s="219" t="s">
        <v>34</v>
      </c>
      <c r="E15" s="22"/>
      <c r="F15" s="20"/>
      <c r="G15" s="21" t="s">
        <v>11</v>
      </c>
      <c r="H15" s="21"/>
      <c r="I15" s="21"/>
      <c r="J15" s="222" t="s">
        <v>13</v>
      </c>
      <c r="K15" s="222" t="s">
        <v>38</v>
      </c>
      <c r="L15" s="225" t="s">
        <v>14</v>
      </c>
      <c r="M15" s="226"/>
      <c r="N15" s="227" t="s">
        <v>15</v>
      </c>
      <c r="O15" s="8"/>
      <c r="P15" s="9"/>
      <c r="Q15" s="7"/>
    </row>
    <row r="16" spans="1:17" ht="24" customHeight="1" x14ac:dyDescent="0.25">
      <c r="A16" s="215"/>
      <c r="B16" s="230" t="s">
        <v>9</v>
      </c>
      <c r="C16" s="232" t="s">
        <v>10</v>
      </c>
      <c r="D16" s="220"/>
      <c r="E16" s="23" t="s">
        <v>35</v>
      </c>
      <c r="F16" s="24" t="s">
        <v>37</v>
      </c>
      <c r="G16" s="233" t="s">
        <v>7</v>
      </c>
      <c r="H16" s="235" t="s">
        <v>12</v>
      </c>
      <c r="I16" s="237" t="s">
        <v>6</v>
      </c>
      <c r="J16" s="223"/>
      <c r="K16" s="223"/>
      <c r="L16" s="205" t="s">
        <v>16</v>
      </c>
      <c r="M16" s="207" t="s">
        <v>17</v>
      </c>
      <c r="N16" s="228"/>
      <c r="O16" s="8"/>
      <c r="P16" s="9"/>
      <c r="Q16" s="7"/>
    </row>
    <row r="17" spans="1:17" ht="24" customHeight="1" thickBot="1" x14ac:dyDescent="0.3">
      <c r="A17" s="216"/>
      <c r="B17" s="231"/>
      <c r="C17" s="208"/>
      <c r="D17" s="221"/>
      <c r="E17" s="25" t="s">
        <v>36</v>
      </c>
      <c r="F17" s="26" t="s">
        <v>36</v>
      </c>
      <c r="G17" s="234"/>
      <c r="H17" s="236"/>
      <c r="I17" s="238"/>
      <c r="J17" s="224"/>
      <c r="K17" s="224"/>
      <c r="L17" s="206"/>
      <c r="M17" s="208"/>
      <c r="N17" s="229"/>
      <c r="O17" s="8"/>
      <c r="P17" s="9"/>
      <c r="Q17" s="7"/>
    </row>
    <row r="18" spans="1:17" ht="24" customHeight="1" x14ac:dyDescent="0.25">
      <c r="A18" s="110">
        <v>42038</v>
      </c>
      <c r="B18" s="84">
        <v>185130</v>
      </c>
      <c r="C18" s="85">
        <v>185148</v>
      </c>
      <c r="D18" s="86">
        <f>C18-B18</f>
        <v>18</v>
      </c>
      <c r="E18" s="193"/>
      <c r="F18" s="63"/>
      <c r="G18" s="142"/>
      <c r="H18" s="163"/>
      <c r="I18" s="164"/>
      <c r="J18" s="165"/>
      <c r="K18" s="124">
        <v>42038</v>
      </c>
      <c r="L18" s="67" t="s">
        <v>51</v>
      </c>
      <c r="M18" s="96" t="s">
        <v>147</v>
      </c>
      <c r="N18" s="99" t="s">
        <v>83</v>
      </c>
      <c r="O18" s="7"/>
      <c r="P18" s="10"/>
      <c r="Q18" s="7"/>
    </row>
    <row r="19" spans="1:17" ht="24" customHeight="1" x14ac:dyDescent="0.25">
      <c r="A19" s="83">
        <v>42039</v>
      </c>
      <c r="B19" s="87">
        <v>185148</v>
      </c>
      <c r="C19" s="75">
        <v>185172</v>
      </c>
      <c r="D19" s="88">
        <f>C19-B19</f>
        <v>24</v>
      </c>
      <c r="E19" s="194"/>
      <c r="F19" s="69"/>
      <c r="G19" s="143"/>
      <c r="H19" s="166"/>
      <c r="I19" s="167"/>
      <c r="J19" s="168"/>
      <c r="K19" s="94">
        <v>42039</v>
      </c>
      <c r="L19" s="74" t="s">
        <v>51</v>
      </c>
      <c r="M19" s="96" t="s">
        <v>88</v>
      </c>
      <c r="N19" s="100" t="s">
        <v>155</v>
      </c>
      <c r="O19" s="7"/>
      <c r="P19" s="10"/>
      <c r="Q19" s="7"/>
    </row>
    <row r="20" spans="1:17" ht="24" customHeight="1" x14ac:dyDescent="0.25">
      <c r="A20" s="83">
        <v>42039</v>
      </c>
      <c r="B20" s="87">
        <v>185172</v>
      </c>
      <c r="C20" s="75">
        <v>185359</v>
      </c>
      <c r="D20" s="88">
        <f t="shared" ref="D20:D30" si="0">C20-B20</f>
        <v>187</v>
      </c>
      <c r="E20" s="194"/>
      <c r="F20" s="69"/>
      <c r="G20" s="143"/>
      <c r="H20" s="166"/>
      <c r="I20" s="167"/>
      <c r="J20" s="168"/>
      <c r="K20" s="94">
        <v>42039</v>
      </c>
      <c r="L20" s="74" t="s">
        <v>51</v>
      </c>
      <c r="M20" s="97" t="s">
        <v>126</v>
      </c>
      <c r="N20" s="100" t="s">
        <v>140</v>
      </c>
      <c r="O20" s="7"/>
      <c r="P20" s="10"/>
      <c r="Q20" s="7"/>
    </row>
    <row r="21" spans="1:17" ht="24" customHeight="1" x14ac:dyDescent="0.25">
      <c r="A21" s="83">
        <v>42041</v>
      </c>
      <c r="B21" s="87">
        <v>185359</v>
      </c>
      <c r="C21" s="75">
        <v>185373</v>
      </c>
      <c r="D21" s="88">
        <f t="shared" si="0"/>
        <v>14</v>
      </c>
      <c r="E21" s="194"/>
      <c r="F21" s="69"/>
      <c r="G21" s="143"/>
      <c r="H21" s="166"/>
      <c r="I21" s="167"/>
      <c r="J21" s="168"/>
      <c r="K21" s="94">
        <v>42041</v>
      </c>
      <c r="L21" s="74" t="s">
        <v>51</v>
      </c>
      <c r="M21" s="97" t="s">
        <v>180</v>
      </c>
      <c r="N21" s="100" t="s">
        <v>83</v>
      </c>
      <c r="O21" s="7"/>
      <c r="P21" s="10"/>
      <c r="Q21" s="7"/>
    </row>
    <row r="22" spans="1:17" ht="24" customHeight="1" x14ac:dyDescent="0.25">
      <c r="A22" s="83">
        <v>42041</v>
      </c>
      <c r="B22" s="87">
        <v>185373</v>
      </c>
      <c r="C22" s="75">
        <v>185880</v>
      </c>
      <c r="D22" s="88">
        <f t="shared" si="0"/>
        <v>507</v>
      </c>
      <c r="E22" s="194">
        <v>1885</v>
      </c>
      <c r="F22" s="69">
        <v>42041</v>
      </c>
      <c r="G22" s="143">
        <v>63.031999999999996</v>
      </c>
      <c r="H22" s="166">
        <v>13.57</v>
      </c>
      <c r="I22" s="167">
        <v>855.34</v>
      </c>
      <c r="J22" s="168">
        <v>4.3600000000000003</v>
      </c>
      <c r="K22" s="94">
        <v>42041</v>
      </c>
      <c r="L22" s="74" t="s">
        <v>51</v>
      </c>
      <c r="M22" s="97" t="s">
        <v>181</v>
      </c>
      <c r="N22" s="100" t="s">
        <v>186</v>
      </c>
      <c r="O22" s="7"/>
      <c r="P22" s="10"/>
      <c r="Q22" s="7"/>
    </row>
    <row r="23" spans="1:17" ht="24" customHeight="1" x14ac:dyDescent="0.25">
      <c r="A23" s="83">
        <v>42045</v>
      </c>
      <c r="B23" s="87">
        <v>185880</v>
      </c>
      <c r="C23" s="75">
        <v>185907</v>
      </c>
      <c r="D23" s="88">
        <f t="shared" si="0"/>
        <v>27</v>
      </c>
      <c r="E23" s="194"/>
      <c r="F23" s="69"/>
      <c r="G23" s="143"/>
      <c r="H23" s="166"/>
      <c r="I23" s="167"/>
      <c r="J23" s="168"/>
      <c r="K23" s="94">
        <v>42045</v>
      </c>
      <c r="L23" s="74" t="s">
        <v>51</v>
      </c>
      <c r="M23" s="97" t="s">
        <v>182</v>
      </c>
      <c r="N23" s="100" t="s">
        <v>77</v>
      </c>
      <c r="O23" s="7"/>
      <c r="P23" s="10"/>
      <c r="Q23" s="7"/>
    </row>
    <row r="24" spans="1:17" ht="24" customHeight="1" x14ac:dyDescent="0.25">
      <c r="A24" s="83">
        <v>42045</v>
      </c>
      <c r="B24" s="87">
        <v>185907</v>
      </c>
      <c r="C24" s="75">
        <v>185920</v>
      </c>
      <c r="D24" s="88">
        <f t="shared" si="0"/>
        <v>13</v>
      </c>
      <c r="E24" s="194">
        <v>1894</v>
      </c>
      <c r="F24" s="69">
        <v>42045</v>
      </c>
      <c r="G24" s="143">
        <v>88.432000000000002</v>
      </c>
      <c r="H24" s="166">
        <v>13.57</v>
      </c>
      <c r="I24" s="167">
        <v>1200.02</v>
      </c>
      <c r="J24" s="168">
        <v>5.72</v>
      </c>
      <c r="K24" s="94">
        <v>42045</v>
      </c>
      <c r="L24" s="74" t="s">
        <v>51</v>
      </c>
      <c r="M24" s="97" t="s">
        <v>183</v>
      </c>
      <c r="N24" s="100" t="s">
        <v>101</v>
      </c>
      <c r="O24" s="7"/>
      <c r="P24" s="10"/>
      <c r="Q24" s="7"/>
    </row>
    <row r="25" spans="1:17" ht="24" customHeight="1" x14ac:dyDescent="0.25">
      <c r="A25" s="83">
        <v>42046</v>
      </c>
      <c r="B25" s="87">
        <v>185920</v>
      </c>
      <c r="C25" s="75">
        <v>186209</v>
      </c>
      <c r="D25" s="88">
        <f t="shared" si="0"/>
        <v>289</v>
      </c>
      <c r="E25" s="194"/>
      <c r="F25" s="69"/>
      <c r="G25" s="143"/>
      <c r="H25" s="166"/>
      <c r="I25" s="167"/>
      <c r="J25" s="168"/>
      <c r="K25" s="94">
        <v>42046</v>
      </c>
      <c r="L25" s="74" t="s">
        <v>51</v>
      </c>
      <c r="M25" s="97" t="s">
        <v>184</v>
      </c>
      <c r="N25" s="100" t="s">
        <v>125</v>
      </c>
      <c r="O25" s="7"/>
      <c r="P25" s="10"/>
      <c r="Q25" s="7"/>
    </row>
    <row r="26" spans="1:17" ht="24" customHeight="1" x14ac:dyDescent="0.25">
      <c r="A26" s="83">
        <v>42046</v>
      </c>
      <c r="B26" s="87">
        <v>186209</v>
      </c>
      <c r="C26" s="75">
        <v>186330</v>
      </c>
      <c r="D26" s="88">
        <f t="shared" si="0"/>
        <v>121</v>
      </c>
      <c r="E26" s="194"/>
      <c r="F26" s="69"/>
      <c r="G26" s="143"/>
      <c r="H26" s="166"/>
      <c r="I26" s="167"/>
      <c r="J26" s="168"/>
      <c r="K26" s="94">
        <v>42046</v>
      </c>
      <c r="L26" s="74" t="s">
        <v>51</v>
      </c>
      <c r="M26" s="97" t="s">
        <v>185</v>
      </c>
      <c r="N26" s="100" t="s">
        <v>124</v>
      </c>
      <c r="O26" s="7"/>
      <c r="P26" s="10"/>
      <c r="Q26" s="7"/>
    </row>
    <row r="27" spans="1:17" ht="24" customHeight="1" x14ac:dyDescent="0.25">
      <c r="A27" s="83">
        <v>42047</v>
      </c>
      <c r="B27" s="87">
        <v>186330</v>
      </c>
      <c r="C27" s="75">
        <v>186350</v>
      </c>
      <c r="D27" s="88">
        <f t="shared" si="0"/>
        <v>20</v>
      </c>
      <c r="E27" s="194"/>
      <c r="F27" s="69"/>
      <c r="G27" s="143"/>
      <c r="H27" s="166"/>
      <c r="I27" s="167"/>
      <c r="J27" s="168"/>
      <c r="K27" s="94">
        <v>42047</v>
      </c>
      <c r="L27" s="74" t="s">
        <v>51</v>
      </c>
      <c r="M27" s="97" t="s">
        <v>88</v>
      </c>
      <c r="N27" s="100" t="s">
        <v>125</v>
      </c>
      <c r="O27" s="7"/>
      <c r="P27" s="10"/>
      <c r="Q27" s="7"/>
    </row>
    <row r="28" spans="1:17" ht="24" customHeight="1" x14ac:dyDescent="0.25">
      <c r="A28" s="83">
        <v>42047</v>
      </c>
      <c r="B28" s="87">
        <v>186350</v>
      </c>
      <c r="C28" s="75">
        <v>186468</v>
      </c>
      <c r="D28" s="88">
        <f t="shared" si="0"/>
        <v>118</v>
      </c>
      <c r="E28" s="194">
        <v>1967</v>
      </c>
      <c r="F28" s="69">
        <v>42047</v>
      </c>
      <c r="G28" s="143">
        <v>100.005</v>
      </c>
      <c r="H28" s="166">
        <v>13.57</v>
      </c>
      <c r="I28" s="167">
        <v>1357.07</v>
      </c>
      <c r="J28" s="168">
        <v>4.72</v>
      </c>
      <c r="K28" s="94">
        <v>42047</v>
      </c>
      <c r="L28" s="74" t="s">
        <v>51</v>
      </c>
      <c r="M28" s="129" t="s">
        <v>188</v>
      </c>
      <c r="N28" s="100" t="s">
        <v>190</v>
      </c>
      <c r="O28" s="7"/>
      <c r="P28" s="10"/>
      <c r="Q28" s="7"/>
    </row>
    <row r="29" spans="1:17" ht="24" customHeight="1" x14ac:dyDescent="0.25">
      <c r="A29" s="83">
        <v>42048</v>
      </c>
      <c r="B29" s="87">
        <v>186468</v>
      </c>
      <c r="C29" s="75">
        <v>186597</v>
      </c>
      <c r="D29" s="88">
        <f t="shared" si="0"/>
        <v>129</v>
      </c>
      <c r="E29" s="194"/>
      <c r="F29" s="69"/>
      <c r="G29" s="143"/>
      <c r="H29" s="166"/>
      <c r="I29" s="167"/>
      <c r="J29" s="168"/>
      <c r="K29" s="94">
        <v>42048</v>
      </c>
      <c r="L29" s="74" t="s">
        <v>51</v>
      </c>
      <c r="M29" s="97" t="s">
        <v>187</v>
      </c>
      <c r="N29" s="100" t="s">
        <v>191</v>
      </c>
      <c r="O29" s="7"/>
      <c r="P29" s="10"/>
      <c r="Q29" s="7"/>
    </row>
    <row r="30" spans="1:17" ht="24" customHeight="1" thickBot="1" x14ac:dyDescent="0.3">
      <c r="A30" s="111">
        <v>42051</v>
      </c>
      <c r="B30" s="89">
        <v>186597</v>
      </c>
      <c r="C30" s="90">
        <v>186618</v>
      </c>
      <c r="D30" s="91">
        <f t="shared" si="0"/>
        <v>21</v>
      </c>
      <c r="E30" s="195"/>
      <c r="F30" s="77"/>
      <c r="G30" s="144"/>
      <c r="H30" s="169"/>
      <c r="I30" s="170"/>
      <c r="J30" s="171"/>
      <c r="K30" s="102">
        <v>42051</v>
      </c>
      <c r="L30" s="82" t="s">
        <v>51</v>
      </c>
      <c r="M30" s="98" t="s">
        <v>189</v>
      </c>
      <c r="N30" s="101" t="s">
        <v>140</v>
      </c>
      <c r="O30" s="7"/>
      <c r="P30" s="10"/>
      <c r="Q30" s="7"/>
    </row>
    <row r="31" spans="1:17" ht="24" customHeight="1" thickBot="1" x14ac:dyDescent="0.3">
      <c r="A31" s="112" t="s">
        <v>29</v>
      </c>
      <c r="B31" s="113"/>
      <c r="C31" s="114"/>
      <c r="D31" s="188">
        <f>SUM(D18:D30)</f>
        <v>1488</v>
      </c>
      <c r="E31" s="197"/>
      <c r="F31" s="159"/>
      <c r="G31" s="189">
        <f>SUM(G21:G28)</f>
        <v>251.46899999999999</v>
      </c>
      <c r="H31" s="190"/>
      <c r="I31" s="190">
        <f>SUM(I21:I28)</f>
        <v>3412.4300000000003</v>
      </c>
      <c r="J31" s="178"/>
      <c r="K31" s="121"/>
      <c r="L31" s="122"/>
      <c r="M31" s="123"/>
      <c r="N31" s="121"/>
      <c r="O31" s="7"/>
      <c r="P31" s="7"/>
      <c r="Q31" s="7"/>
    </row>
    <row r="32" spans="1:17" x14ac:dyDescent="0.25">
      <c r="O32" s="7"/>
      <c r="P32" s="7"/>
      <c r="Q32" s="7"/>
    </row>
    <row r="33" spans="1:17" x14ac:dyDescent="0.25">
      <c r="B33" s="204" t="s">
        <v>31</v>
      </c>
      <c r="C33" s="204"/>
      <c r="I33" s="202" t="s">
        <v>25</v>
      </c>
      <c r="J33" s="202"/>
      <c r="K33" s="59"/>
      <c r="M33" s="202" t="s">
        <v>45</v>
      </c>
      <c r="N33" s="202"/>
      <c r="O33" s="16"/>
      <c r="P33" s="16"/>
      <c r="Q33" s="7"/>
    </row>
    <row r="34" spans="1:17" x14ac:dyDescent="0.25">
      <c r="B34" s="60"/>
      <c r="C34" s="60"/>
      <c r="I34" s="59"/>
      <c r="J34" s="59"/>
      <c r="K34" s="59"/>
      <c r="M34" s="59"/>
      <c r="N34" s="59"/>
      <c r="O34" s="16"/>
      <c r="P34" s="16"/>
      <c r="Q34" s="7"/>
    </row>
    <row r="35" spans="1:17" x14ac:dyDescent="0.25">
      <c r="G35" s="15"/>
    </row>
    <row r="36" spans="1:17" x14ac:dyDescent="0.25">
      <c r="A36" s="202" t="s">
        <v>22</v>
      </c>
      <c r="B36" s="202"/>
      <c r="C36" s="202"/>
      <c r="D36" s="202"/>
      <c r="E36" s="59"/>
      <c r="F36" s="59"/>
      <c r="H36" s="16" t="s">
        <v>26</v>
      </c>
      <c r="I36" s="16"/>
      <c r="J36" s="16"/>
      <c r="K36" s="16"/>
      <c r="L36" s="16"/>
      <c r="M36" s="202" t="s">
        <v>47</v>
      </c>
      <c r="N36" s="202"/>
      <c r="O36" s="16"/>
      <c r="P36" s="16"/>
    </row>
    <row r="37" spans="1:17" x14ac:dyDescent="0.25">
      <c r="A37" s="204" t="s">
        <v>23</v>
      </c>
      <c r="B37" s="204"/>
      <c r="C37" s="204"/>
      <c r="D37" s="204"/>
      <c r="E37" s="60"/>
      <c r="F37" s="60"/>
      <c r="H37" s="202" t="s">
        <v>27</v>
      </c>
      <c r="I37" s="202"/>
      <c r="J37" s="202"/>
      <c r="K37" s="202"/>
      <c r="L37" s="16"/>
      <c r="M37" s="202" t="s">
        <v>46</v>
      </c>
      <c r="N37" s="202"/>
      <c r="O37" s="16"/>
      <c r="P37" s="16"/>
    </row>
    <row r="38" spans="1:17" x14ac:dyDescent="0.25">
      <c r="B38" s="202" t="s">
        <v>24</v>
      </c>
      <c r="C38" s="202"/>
      <c r="H38" s="202" t="s">
        <v>28</v>
      </c>
      <c r="I38" s="202"/>
      <c r="J38" s="202"/>
      <c r="K38" s="202"/>
      <c r="L38" s="16"/>
      <c r="M38" s="203" t="s">
        <v>48</v>
      </c>
      <c r="N38" s="203"/>
    </row>
  </sheetData>
  <mergeCells count="34">
    <mergeCell ref="N15:N17"/>
    <mergeCell ref="B16:B17"/>
    <mergeCell ref="B38:C38"/>
    <mergeCell ref="H38:K38"/>
    <mergeCell ref="M38:N38"/>
    <mergeCell ref="B33:C33"/>
    <mergeCell ref="I33:J33"/>
    <mergeCell ref="M33:N33"/>
    <mergeCell ref="A36:D36"/>
    <mergeCell ref="M36:N36"/>
    <mergeCell ref="A37:D37"/>
    <mergeCell ref="H37:K37"/>
    <mergeCell ref="M37:N37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A2:N2"/>
    <mergeCell ref="A3:N3"/>
    <mergeCell ref="B7:C7"/>
    <mergeCell ref="G7:H7"/>
    <mergeCell ref="B9:C9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workbookViewId="0">
      <selection activeCell="A7" sqref="A7:N13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1.8554687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39" t="s">
        <v>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1"/>
      <c r="P2" s="11"/>
    </row>
    <row r="3" spans="1:17" ht="18.75" x14ac:dyDescent="0.3">
      <c r="A3" s="239" t="s">
        <v>18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40" t="s">
        <v>351</v>
      </c>
      <c r="C7" s="241"/>
      <c r="D7" s="29" t="s">
        <v>1</v>
      </c>
      <c r="E7" s="56">
        <v>2009</v>
      </c>
      <c r="F7" s="34"/>
      <c r="G7" s="242"/>
      <c r="H7" s="243"/>
      <c r="I7" s="29" t="s">
        <v>2</v>
      </c>
      <c r="J7" s="53" t="s">
        <v>326</v>
      </c>
      <c r="K7" s="35"/>
      <c r="L7" s="55" t="s">
        <v>40</v>
      </c>
      <c r="M7" s="54" t="s">
        <v>352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40" t="s">
        <v>327</v>
      </c>
      <c r="C9" s="241"/>
      <c r="D9" s="29" t="s">
        <v>42</v>
      </c>
      <c r="E9" s="56">
        <v>54101002</v>
      </c>
      <c r="F9" s="34"/>
      <c r="G9" s="57"/>
      <c r="H9" s="58"/>
      <c r="I9" s="29" t="s">
        <v>43</v>
      </c>
      <c r="J9" s="35"/>
      <c r="K9" s="35"/>
      <c r="L9" s="95" t="s">
        <v>44</v>
      </c>
      <c r="M9" s="138" t="s">
        <v>350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09" t="s">
        <v>20</v>
      </c>
      <c r="B11" s="210"/>
      <c r="C11" s="211" t="s">
        <v>3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3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09" t="s">
        <v>21</v>
      </c>
      <c r="B13" s="210"/>
      <c r="C13" s="211" t="s">
        <v>4</v>
      </c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3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1.75" customHeight="1" thickBot="1" x14ac:dyDescent="0.3">
      <c r="A15" s="214" t="s">
        <v>5</v>
      </c>
      <c r="B15" s="217" t="s">
        <v>8</v>
      </c>
      <c r="C15" s="218"/>
      <c r="D15" s="219" t="s">
        <v>34</v>
      </c>
      <c r="E15" s="22"/>
      <c r="F15" s="20"/>
      <c r="G15" s="21" t="s">
        <v>11</v>
      </c>
      <c r="H15" s="21"/>
      <c r="I15" s="21"/>
      <c r="J15" s="222" t="s">
        <v>13</v>
      </c>
      <c r="K15" s="222" t="s">
        <v>38</v>
      </c>
      <c r="L15" s="225" t="s">
        <v>14</v>
      </c>
      <c r="M15" s="226"/>
      <c r="N15" s="227" t="s">
        <v>15</v>
      </c>
      <c r="O15" s="8"/>
      <c r="P15" s="9"/>
      <c r="Q15" s="7"/>
    </row>
    <row r="16" spans="1:17" ht="21.75" customHeight="1" x14ac:dyDescent="0.25">
      <c r="A16" s="215"/>
      <c r="B16" s="230" t="s">
        <v>9</v>
      </c>
      <c r="C16" s="232" t="s">
        <v>10</v>
      </c>
      <c r="D16" s="220"/>
      <c r="E16" s="23" t="s">
        <v>35</v>
      </c>
      <c r="F16" s="24" t="s">
        <v>37</v>
      </c>
      <c r="G16" s="233" t="s">
        <v>7</v>
      </c>
      <c r="H16" s="235" t="s">
        <v>12</v>
      </c>
      <c r="I16" s="237" t="s">
        <v>6</v>
      </c>
      <c r="J16" s="223"/>
      <c r="K16" s="223"/>
      <c r="L16" s="205" t="s">
        <v>16</v>
      </c>
      <c r="M16" s="207" t="s">
        <v>17</v>
      </c>
      <c r="N16" s="228"/>
      <c r="O16" s="8"/>
      <c r="P16" s="9"/>
      <c r="Q16" s="7"/>
    </row>
    <row r="17" spans="1:17" ht="21.75" customHeight="1" thickBot="1" x14ac:dyDescent="0.3">
      <c r="A17" s="216"/>
      <c r="B17" s="231"/>
      <c r="C17" s="208"/>
      <c r="D17" s="221"/>
      <c r="E17" s="25" t="s">
        <v>36</v>
      </c>
      <c r="F17" s="26" t="s">
        <v>36</v>
      </c>
      <c r="G17" s="234"/>
      <c r="H17" s="236"/>
      <c r="I17" s="238"/>
      <c r="J17" s="224"/>
      <c r="K17" s="224"/>
      <c r="L17" s="206"/>
      <c r="M17" s="208"/>
      <c r="N17" s="229"/>
      <c r="O17" s="8"/>
      <c r="P17" s="9"/>
      <c r="Q17" s="7"/>
    </row>
    <row r="18" spans="1:17" ht="25.5" customHeight="1" x14ac:dyDescent="0.25">
      <c r="A18" s="110">
        <v>42041</v>
      </c>
      <c r="B18" s="84">
        <v>101006</v>
      </c>
      <c r="C18" s="85">
        <v>101042</v>
      </c>
      <c r="D18" s="86">
        <f>C18-B18</f>
        <v>36</v>
      </c>
      <c r="E18" s="193"/>
      <c r="F18" s="63"/>
      <c r="G18" s="142"/>
      <c r="H18" s="163"/>
      <c r="I18" s="164"/>
      <c r="J18" s="165"/>
      <c r="K18" s="124">
        <v>42041</v>
      </c>
      <c r="L18" s="67" t="s">
        <v>51</v>
      </c>
      <c r="M18" s="125" t="s">
        <v>192</v>
      </c>
      <c r="N18" s="99" t="s">
        <v>199</v>
      </c>
      <c r="O18" s="7"/>
      <c r="P18" s="10"/>
      <c r="Q18" s="7"/>
    </row>
    <row r="19" spans="1:17" ht="25.5" customHeight="1" x14ac:dyDescent="0.25">
      <c r="A19" s="83">
        <v>42041</v>
      </c>
      <c r="B19" s="87">
        <v>101042</v>
      </c>
      <c r="C19" s="75">
        <v>101054</v>
      </c>
      <c r="D19" s="88">
        <f>C19-B19</f>
        <v>12</v>
      </c>
      <c r="E19" s="194"/>
      <c r="F19" s="69"/>
      <c r="G19" s="143"/>
      <c r="H19" s="166"/>
      <c r="I19" s="167"/>
      <c r="J19" s="168"/>
      <c r="K19" s="94">
        <v>42041</v>
      </c>
      <c r="L19" s="74" t="s">
        <v>51</v>
      </c>
      <c r="M19" s="130" t="s">
        <v>193</v>
      </c>
      <c r="N19" s="100" t="s">
        <v>199</v>
      </c>
      <c r="O19" s="7"/>
      <c r="P19" s="10"/>
      <c r="Q19" s="7"/>
    </row>
    <row r="20" spans="1:17" ht="25.5" customHeight="1" x14ac:dyDescent="0.25">
      <c r="A20" s="83">
        <v>42041</v>
      </c>
      <c r="B20" s="87">
        <v>101054</v>
      </c>
      <c r="C20" s="75">
        <v>101200</v>
      </c>
      <c r="D20" s="88">
        <f t="shared" ref="D20:D29" si="0">C20-B20</f>
        <v>146</v>
      </c>
      <c r="E20" s="194"/>
      <c r="F20" s="69"/>
      <c r="G20" s="143"/>
      <c r="H20" s="166"/>
      <c r="I20" s="167"/>
      <c r="J20" s="168"/>
      <c r="K20" s="94">
        <v>42041</v>
      </c>
      <c r="L20" s="74" t="s">
        <v>51</v>
      </c>
      <c r="M20" s="97" t="s">
        <v>194</v>
      </c>
      <c r="N20" s="100" t="s">
        <v>199</v>
      </c>
      <c r="O20" s="7"/>
      <c r="P20" s="10"/>
      <c r="Q20" s="7"/>
    </row>
    <row r="21" spans="1:17" ht="25.5" customHeight="1" x14ac:dyDescent="0.25">
      <c r="A21" s="83">
        <v>42045</v>
      </c>
      <c r="B21" s="87">
        <v>101200</v>
      </c>
      <c r="C21" s="75">
        <v>101214</v>
      </c>
      <c r="D21" s="88">
        <f t="shared" si="0"/>
        <v>14</v>
      </c>
      <c r="E21" s="194"/>
      <c r="F21" s="69"/>
      <c r="G21" s="143"/>
      <c r="H21" s="166"/>
      <c r="I21" s="167"/>
      <c r="J21" s="168"/>
      <c r="K21" s="94">
        <v>42045</v>
      </c>
      <c r="L21" s="74" t="s">
        <v>51</v>
      </c>
      <c r="M21" s="130" t="s">
        <v>193</v>
      </c>
      <c r="N21" s="100" t="s">
        <v>199</v>
      </c>
      <c r="O21" s="7"/>
      <c r="P21" s="10"/>
      <c r="Q21" s="7"/>
    </row>
    <row r="22" spans="1:17" ht="25.5" customHeight="1" x14ac:dyDescent="0.25">
      <c r="A22" s="83">
        <v>42045</v>
      </c>
      <c r="B22" s="87">
        <v>101214</v>
      </c>
      <c r="C22" s="75">
        <v>101247</v>
      </c>
      <c r="D22" s="88">
        <f t="shared" si="0"/>
        <v>33</v>
      </c>
      <c r="E22" s="194"/>
      <c r="F22" s="69"/>
      <c r="G22" s="143"/>
      <c r="H22" s="166"/>
      <c r="I22" s="167"/>
      <c r="J22" s="168"/>
      <c r="K22" s="94">
        <v>42045</v>
      </c>
      <c r="L22" s="74" t="s">
        <v>51</v>
      </c>
      <c r="M22" s="130" t="s">
        <v>193</v>
      </c>
      <c r="N22" s="100" t="s">
        <v>199</v>
      </c>
      <c r="O22" s="7"/>
      <c r="P22" s="10"/>
      <c r="Q22" s="7"/>
    </row>
    <row r="23" spans="1:17" ht="25.5" customHeight="1" x14ac:dyDescent="0.25">
      <c r="A23" s="83">
        <v>42047</v>
      </c>
      <c r="B23" s="87">
        <v>101247</v>
      </c>
      <c r="C23" s="75">
        <v>101281</v>
      </c>
      <c r="D23" s="88">
        <f t="shared" si="0"/>
        <v>34</v>
      </c>
      <c r="E23" s="194"/>
      <c r="F23" s="69"/>
      <c r="G23" s="143"/>
      <c r="H23" s="166"/>
      <c r="I23" s="167"/>
      <c r="J23" s="168"/>
      <c r="K23" s="94">
        <v>42047</v>
      </c>
      <c r="L23" s="74" t="s">
        <v>51</v>
      </c>
      <c r="M23" s="97" t="s">
        <v>195</v>
      </c>
      <c r="N23" s="100" t="s">
        <v>200</v>
      </c>
      <c r="O23" s="7"/>
      <c r="P23" s="10"/>
      <c r="Q23" s="7"/>
    </row>
    <row r="24" spans="1:17" ht="25.5" customHeight="1" x14ac:dyDescent="0.25">
      <c r="A24" s="83">
        <v>42047</v>
      </c>
      <c r="B24" s="87">
        <v>101281</v>
      </c>
      <c r="C24" s="75">
        <v>101358</v>
      </c>
      <c r="D24" s="88">
        <f t="shared" si="0"/>
        <v>77</v>
      </c>
      <c r="E24" s="194"/>
      <c r="F24" s="69"/>
      <c r="G24" s="143"/>
      <c r="H24" s="166"/>
      <c r="I24" s="167"/>
      <c r="J24" s="168"/>
      <c r="K24" s="94">
        <v>42047</v>
      </c>
      <c r="L24" s="74" t="s">
        <v>51</v>
      </c>
      <c r="M24" s="97" t="s">
        <v>196</v>
      </c>
      <c r="N24" s="100" t="s">
        <v>199</v>
      </c>
      <c r="O24" s="7"/>
      <c r="P24" s="10"/>
      <c r="Q24" s="7"/>
    </row>
    <row r="25" spans="1:17" ht="25.5" customHeight="1" x14ac:dyDescent="0.25">
      <c r="A25" s="83">
        <v>42048</v>
      </c>
      <c r="B25" s="87">
        <v>101358</v>
      </c>
      <c r="C25" s="75">
        <v>101385</v>
      </c>
      <c r="D25" s="88">
        <f t="shared" si="0"/>
        <v>27</v>
      </c>
      <c r="E25" s="194"/>
      <c r="F25" s="69"/>
      <c r="G25" s="143"/>
      <c r="H25" s="166"/>
      <c r="I25" s="167"/>
      <c r="J25" s="168"/>
      <c r="K25" s="94">
        <v>42048</v>
      </c>
      <c r="L25" s="74" t="s">
        <v>51</v>
      </c>
      <c r="M25" s="97" t="s">
        <v>197</v>
      </c>
      <c r="N25" s="100" t="s">
        <v>199</v>
      </c>
      <c r="O25" s="7"/>
      <c r="P25" s="10"/>
      <c r="Q25" s="7"/>
    </row>
    <row r="26" spans="1:17" ht="25.5" customHeight="1" x14ac:dyDescent="0.25">
      <c r="A26" s="83">
        <v>42048</v>
      </c>
      <c r="B26" s="87">
        <v>101385</v>
      </c>
      <c r="C26" s="75">
        <v>101395</v>
      </c>
      <c r="D26" s="88">
        <f t="shared" si="0"/>
        <v>10</v>
      </c>
      <c r="E26" s="194">
        <v>1970</v>
      </c>
      <c r="F26" s="69">
        <v>42048</v>
      </c>
      <c r="G26" s="143">
        <v>157.01</v>
      </c>
      <c r="H26" s="166">
        <v>14.2</v>
      </c>
      <c r="I26" s="167">
        <v>2229.5100000000002</v>
      </c>
      <c r="J26" s="168" t="s">
        <v>311</v>
      </c>
      <c r="K26" s="94">
        <v>42048</v>
      </c>
      <c r="L26" s="74" t="s">
        <v>51</v>
      </c>
      <c r="M26" s="97" t="s">
        <v>198</v>
      </c>
      <c r="N26" s="100" t="s">
        <v>199</v>
      </c>
      <c r="O26" s="7"/>
      <c r="P26" s="10"/>
      <c r="Q26" s="7"/>
    </row>
    <row r="27" spans="1:17" ht="25.5" customHeight="1" x14ac:dyDescent="0.25">
      <c r="A27" s="83">
        <v>42048</v>
      </c>
      <c r="B27" s="87">
        <v>101395</v>
      </c>
      <c r="C27" s="75">
        <v>101421</v>
      </c>
      <c r="D27" s="88">
        <f t="shared" si="0"/>
        <v>26</v>
      </c>
      <c r="E27" s="194"/>
      <c r="F27" s="69"/>
      <c r="G27" s="143"/>
      <c r="H27" s="166"/>
      <c r="I27" s="167"/>
      <c r="J27" s="168"/>
      <c r="K27" s="94">
        <v>42048</v>
      </c>
      <c r="L27" s="74" t="s">
        <v>51</v>
      </c>
      <c r="M27" s="97" t="s">
        <v>197</v>
      </c>
      <c r="N27" s="100" t="s">
        <v>199</v>
      </c>
      <c r="O27" s="7"/>
      <c r="P27" s="10"/>
      <c r="Q27" s="7"/>
    </row>
    <row r="28" spans="1:17" ht="25.5" customHeight="1" x14ac:dyDescent="0.25">
      <c r="A28" s="83">
        <v>42048</v>
      </c>
      <c r="B28" s="87">
        <v>101421</v>
      </c>
      <c r="C28" s="75">
        <v>101473</v>
      </c>
      <c r="D28" s="88">
        <f t="shared" si="0"/>
        <v>52</v>
      </c>
      <c r="E28" s="194"/>
      <c r="F28" s="69"/>
      <c r="G28" s="143"/>
      <c r="H28" s="166"/>
      <c r="I28" s="167"/>
      <c r="J28" s="168"/>
      <c r="K28" s="94">
        <v>42048</v>
      </c>
      <c r="L28" s="74" t="s">
        <v>51</v>
      </c>
      <c r="M28" s="97" t="s">
        <v>196</v>
      </c>
      <c r="N28" s="100" t="s">
        <v>199</v>
      </c>
      <c r="O28" s="7"/>
      <c r="P28" s="10"/>
      <c r="Q28" s="7"/>
    </row>
    <row r="29" spans="1:17" ht="25.5" customHeight="1" thickBot="1" x14ac:dyDescent="0.3">
      <c r="A29" s="111">
        <v>42054</v>
      </c>
      <c r="B29" s="89">
        <v>101473</v>
      </c>
      <c r="C29" s="90">
        <v>101830</v>
      </c>
      <c r="D29" s="91">
        <f t="shared" si="0"/>
        <v>357</v>
      </c>
      <c r="E29" s="195"/>
      <c r="F29" s="77"/>
      <c r="G29" s="144"/>
      <c r="H29" s="169"/>
      <c r="I29" s="170"/>
      <c r="J29" s="171"/>
      <c r="K29" s="102">
        <v>42054</v>
      </c>
      <c r="L29" s="82" t="s">
        <v>51</v>
      </c>
      <c r="M29" s="131" t="s">
        <v>201</v>
      </c>
      <c r="N29" s="101" t="s">
        <v>199</v>
      </c>
      <c r="O29" s="7"/>
      <c r="P29" s="10"/>
      <c r="Q29" s="7"/>
    </row>
    <row r="30" spans="1:17" ht="25.5" customHeight="1" thickBot="1" x14ac:dyDescent="0.3">
      <c r="A30" s="112" t="s">
        <v>29</v>
      </c>
      <c r="B30" s="113"/>
      <c r="C30" s="114"/>
      <c r="D30" s="188">
        <f>SUM(D18:D29)</f>
        <v>824</v>
      </c>
      <c r="E30" s="197"/>
      <c r="F30" s="159"/>
      <c r="G30" s="189">
        <f>SUM(G26:G29)</f>
        <v>157.01</v>
      </c>
      <c r="H30" s="190"/>
      <c r="I30" s="190">
        <f>SUM(I26:I29)</f>
        <v>2229.5100000000002</v>
      </c>
      <c r="J30" s="178"/>
      <c r="K30" s="121"/>
      <c r="L30" s="122"/>
      <c r="M30" s="123"/>
      <c r="N30" s="121"/>
      <c r="O30" s="7"/>
      <c r="P30" s="7"/>
      <c r="Q30" s="7"/>
    </row>
    <row r="31" spans="1:17" x14ac:dyDescent="0.25">
      <c r="O31" s="7"/>
      <c r="P31" s="7"/>
      <c r="Q31" s="7"/>
    </row>
    <row r="32" spans="1:17" x14ac:dyDescent="0.25">
      <c r="B32" s="204" t="s">
        <v>31</v>
      </c>
      <c r="C32" s="204"/>
      <c r="I32" s="202" t="s">
        <v>25</v>
      </c>
      <c r="J32" s="202"/>
      <c r="K32" s="59"/>
      <c r="M32" s="202" t="s">
        <v>45</v>
      </c>
      <c r="N32" s="202"/>
      <c r="O32" s="16"/>
      <c r="P32" s="16"/>
      <c r="Q32" s="7"/>
    </row>
    <row r="33" spans="1:17" x14ac:dyDescent="0.25">
      <c r="B33" s="60"/>
      <c r="C33" s="60"/>
      <c r="I33" s="59"/>
      <c r="J33" s="59"/>
      <c r="K33" s="59"/>
      <c r="M33" s="59"/>
      <c r="N33" s="59"/>
      <c r="O33" s="16"/>
      <c r="P33" s="16"/>
      <c r="Q33" s="7"/>
    </row>
    <row r="34" spans="1:17" x14ac:dyDescent="0.25">
      <c r="G34" s="15"/>
    </row>
    <row r="35" spans="1:17" x14ac:dyDescent="0.25">
      <c r="A35" s="202" t="s">
        <v>22</v>
      </c>
      <c r="B35" s="202"/>
      <c r="C35" s="202"/>
      <c r="D35" s="202"/>
      <c r="E35" s="59"/>
      <c r="F35" s="59"/>
      <c r="H35" s="16" t="s">
        <v>26</v>
      </c>
      <c r="I35" s="16"/>
      <c r="J35" s="16"/>
      <c r="K35" s="16"/>
      <c r="L35" s="16"/>
      <c r="M35" s="202" t="s">
        <v>47</v>
      </c>
      <c r="N35" s="202"/>
      <c r="O35" s="16"/>
      <c r="P35" s="16"/>
    </row>
    <row r="36" spans="1:17" x14ac:dyDescent="0.25">
      <c r="A36" s="204" t="s">
        <v>23</v>
      </c>
      <c r="B36" s="204"/>
      <c r="C36" s="204"/>
      <c r="D36" s="204"/>
      <c r="E36" s="60"/>
      <c r="F36" s="60"/>
      <c r="H36" s="202" t="s">
        <v>27</v>
      </c>
      <c r="I36" s="202"/>
      <c r="J36" s="202"/>
      <c r="K36" s="202"/>
      <c r="L36" s="16"/>
      <c r="M36" s="202" t="s">
        <v>46</v>
      </c>
      <c r="N36" s="202"/>
      <c r="O36" s="16"/>
      <c r="P36" s="16"/>
    </row>
    <row r="37" spans="1:17" x14ac:dyDescent="0.25">
      <c r="B37" s="202" t="s">
        <v>24</v>
      </c>
      <c r="C37" s="202"/>
      <c r="H37" s="202" t="s">
        <v>28</v>
      </c>
      <c r="I37" s="202"/>
      <c r="J37" s="202"/>
      <c r="K37" s="202"/>
      <c r="L37" s="16"/>
      <c r="M37" s="203" t="s">
        <v>48</v>
      </c>
      <c r="N37" s="203"/>
    </row>
  </sheetData>
  <mergeCells count="34">
    <mergeCell ref="N15:N17"/>
    <mergeCell ref="B16:B17"/>
    <mergeCell ref="B37:C37"/>
    <mergeCell ref="H37:K37"/>
    <mergeCell ref="M37:N37"/>
    <mergeCell ref="B32:C32"/>
    <mergeCell ref="I32:J32"/>
    <mergeCell ref="M32:N32"/>
    <mergeCell ref="A35:D35"/>
    <mergeCell ref="M35:N35"/>
    <mergeCell ref="A36:D36"/>
    <mergeCell ref="H36:K36"/>
    <mergeCell ref="M36:N36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A2:N2"/>
    <mergeCell ref="A3:N3"/>
    <mergeCell ref="B7:C7"/>
    <mergeCell ref="G7:H7"/>
    <mergeCell ref="B9:C9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4"/>
  <sheetViews>
    <sheetView workbookViewId="0">
      <selection activeCell="A7" sqref="A7:N13"/>
    </sheetView>
  </sheetViews>
  <sheetFormatPr baseColWidth="10" defaultRowHeight="15" x14ac:dyDescent="0.25"/>
  <cols>
    <col min="1" max="1" width="9" style="1" customWidth="1"/>
    <col min="2" max="2" width="10.85546875" style="1" customWidth="1"/>
    <col min="3" max="3" width="10.42578125" style="1" customWidth="1"/>
    <col min="4" max="4" width="12.85546875" style="1" customWidth="1"/>
    <col min="5" max="6" width="11.42578125" style="1"/>
    <col min="7" max="7" width="7.5703125" style="1" customWidth="1"/>
    <col min="8" max="8" width="11.85546875" style="1" customWidth="1"/>
    <col min="9" max="9" width="13.140625" style="1" customWidth="1"/>
    <col min="10" max="10" width="12" style="1" bestFit="1" customWidth="1"/>
    <col min="11" max="11" width="12" style="1" customWidth="1"/>
    <col min="12" max="12" width="17" style="1" customWidth="1"/>
    <col min="13" max="13" width="22.140625" style="1" customWidth="1"/>
    <col min="14" max="14" width="22" style="1" customWidth="1"/>
    <col min="15" max="15" width="11.42578125" style="1"/>
    <col min="16" max="16" width="18.5703125" style="1" bestFit="1" customWidth="1"/>
    <col min="17" max="16384" width="11.42578125" style="1"/>
  </cols>
  <sheetData>
    <row r="1" spans="1:17" ht="15.75" x14ac:dyDescent="0.25">
      <c r="N1" s="13" t="s">
        <v>39</v>
      </c>
    </row>
    <row r="2" spans="1:17" ht="18.75" x14ac:dyDescent="0.3">
      <c r="A2" s="239" t="s">
        <v>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11"/>
      <c r="P2" s="11"/>
    </row>
    <row r="3" spans="1:17" ht="18.75" x14ac:dyDescent="0.3">
      <c r="A3" s="239" t="s">
        <v>18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11"/>
      <c r="P3" s="11"/>
    </row>
    <row r="6" spans="1:17" ht="15.75" thickBot="1" x14ac:dyDescent="0.3">
      <c r="A6" s="1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4"/>
      <c r="P6" s="4"/>
    </row>
    <row r="7" spans="1:17" ht="15.75" thickBot="1" x14ac:dyDescent="0.3">
      <c r="A7" s="29" t="s">
        <v>19</v>
      </c>
      <c r="B7" s="240" t="s">
        <v>328</v>
      </c>
      <c r="C7" s="241"/>
      <c r="D7" s="29" t="s">
        <v>1</v>
      </c>
      <c r="E7" s="56">
        <v>2008</v>
      </c>
      <c r="F7" s="34"/>
      <c r="G7" s="242"/>
      <c r="H7" s="243"/>
      <c r="I7" s="29" t="s">
        <v>2</v>
      </c>
      <c r="J7" s="53" t="s">
        <v>329</v>
      </c>
      <c r="K7" s="35"/>
      <c r="L7" s="55" t="s">
        <v>40</v>
      </c>
      <c r="M7" s="54" t="s">
        <v>354</v>
      </c>
      <c r="N7" s="36"/>
      <c r="O7" s="5"/>
      <c r="P7" s="6"/>
    </row>
    <row r="8" spans="1:17" ht="15.75" thickBot="1" x14ac:dyDescent="0.3">
      <c r="A8" s="28"/>
      <c r="B8" s="31"/>
      <c r="C8" s="31"/>
      <c r="D8" s="27"/>
      <c r="E8" s="27"/>
      <c r="F8" s="27"/>
      <c r="G8" s="31"/>
      <c r="H8" s="31"/>
      <c r="I8" s="27"/>
      <c r="J8" s="31"/>
      <c r="K8" s="31"/>
      <c r="L8" s="27"/>
      <c r="M8" s="32"/>
      <c r="N8" s="33"/>
      <c r="O8" s="5"/>
      <c r="P8" s="6"/>
    </row>
    <row r="9" spans="1:17" ht="15.75" thickBot="1" x14ac:dyDescent="0.3">
      <c r="A9" s="29" t="s">
        <v>41</v>
      </c>
      <c r="B9" s="240" t="s">
        <v>330</v>
      </c>
      <c r="C9" s="241"/>
      <c r="D9" s="29" t="s">
        <v>42</v>
      </c>
      <c r="E9" s="56">
        <v>5101001</v>
      </c>
      <c r="F9" s="34"/>
      <c r="G9" s="57"/>
      <c r="H9" s="58"/>
      <c r="I9" s="29" t="s">
        <v>43</v>
      </c>
      <c r="J9" s="53">
        <v>316</v>
      </c>
      <c r="K9" s="35"/>
      <c r="L9" s="95" t="s">
        <v>44</v>
      </c>
      <c r="M9" s="138" t="s">
        <v>353</v>
      </c>
      <c r="N9" s="36"/>
      <c r="O9" s="5"/>
      <c r="P9" s="6"/>
    </row>
    <row r="10" spans="1:17" ht="15.75" thickBot="1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4"/>
      <c r="P10" s="4"/>
    </row>
    <row r="11" spans="1:17" ht="15.75" thickBot="1" x14ac:dyDescent="0.3">
      <c r="A11" s="209" t="s">
        <v>20</v>
      </c>
      <c r="B11" s="210"/>
      <c r="C11" s="211" t="s">
        <v>3</v>
      </c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3"/>
      <c r="O11" s="3"/>
      <c r="P11" s="3"/>
      <c r="Q11" s="7"/>
    </row>
    <row r="12" spans="1:17" ht="15.75" thickBot="1" x14ac:dyDescent="0.3">
      <c r="A12" s="30"/>
      <c r="B12" s="3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4"/>
      <c r="P12" s="4"/>
      <c r="Q12" s="7"/>
    </row>
    <row r="13" spans="1:17" ht="15.75" thickBot="1" x14ac:dyDescent="0.3">
      <c r="A13" s="209" t="s">
        <v>21</v>
      </c>
      <c r="B13" s="210"/>
      <c r="C13" s="211" t="s">
        <v>4</v>
      </c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3"/>
      <c r="O13" s="3"/>
      <c r="P13" s="3"/>
      <c r="Q13" s="7"/>
    </row>
    <row r="14" spans="1:17" ht="15.75" thickBot="1" x14ac:dyDescent="0.3">
      <c r="O14" s="7"/>
      <c r="P14" s="7"/>
      <c r="Q14" s="7"/>
    </row>
    <row r="15" spans="1:17" ht="21.75" customHeight="1" thickBot="1" x14ac:dyDescent="0.3">
      <c r="A15" s="214" t="s">
        <v>5</v>
      </c>
      <c r="B15" s="217" t="s">
        <v>8</v>
      </c>
      <c r="C15" s="218"/>
      <c r="D15" s="219" t="s">
        <v>34</v>
      </c>
      <c r="E15" s="22"/>
      <c r="F15" s="20"/>
      <c r="G15" s="21" t="s">
        <v>11</v>
      </c>
      <c r="H15" s="21"/>
      <c r="I15" s="21"/>
      <c r="J15" s="222" t="s">
        <v>13</v>
      </c>
      <c r="K15" s="222" t="s">
        <v>38</v>
      </c>
      <c r="L15" s="225" t="s">
        <v>14</v>
      </c>
      <c r="M15" s="226"/>
      <c r="N15" s="227" t="s">
        <v>15</v>
      </c>
      <c r="O15" s="8"/>
      <c r="P15" s="9"/>
      <c r="Q15" s="7"/>
    </row>
    <row r="16" spans="1:17" ht="21.75" customHeight="1" x14ac:dyDescent="0.25">
      <c r="A16" s="215"/>
      <c r="B16" s="230" t="s">
        <v>9</v>
      </c>
      <c r="C16" s="232" t="s">
        <v>10</v>
      </c>
      <c r="D16" s="220"/>
      <c r="E16" s="23" t="s">
        <v>35</v>
      </c>
      <c r="F16" s="24" t="s">
        <v>37</v>
      </c>
      <c r="G16" s="233" t="s">
        <v>7</v>
      </c>
      <c r="H16" s="235" t="s">
        <v>12</v>
      </c>
      <c r="I16" s="237" t="s">
        <v>6</v>
      </c>
      <c r="J16" s="223"/>
      <c r="K16" s="223"/>
      <c r="L16" s="205" t="s">
        <v>16</v>
      </c>
      <c r="M16" s="207" t="s">
        <v>17</v>
      </c>
      <c r="N16" s="228"/>
      <c r="O16" s="8"/>
      <c r="P16" s="9"/>
      <c r="Q16" s="7"/>
    </row>
    <row r="17" spans="1:17" ht="21.75" customHeight="1" thickBot="1" x14ac:dyDescent="0.3">
      <c r="A17" s="216"/>
      <c r="B17" s="231"/>
      <c r="C17" s="208"/>
      <c r="D17" s="221"/>
      <c r="E17" s="25" t="s">
        <v>36</v>
      </c>
      <c r="F17" s="26" t="s">
        <v>36</v>
      </c>
      <c r="G17" s="234"/>
      <c r="H17" s="236"/>
      <c r="I17" s="238"/>
      <c r="J17" s="224"/>
      <c r="K17" s="224"/>
      <c r="L17" s="206"/>
      <c r="M17" s="208"/>
      <c r="N17" s="229"/>
      <c r="O17" s="8"/>
      <c r="P17" s="9"/>
      <c r="Q17" s="7"/>
    </row>
    <row r="18" spans="1:17" ht="25.5" customHeight="1" x14ac:dyDescent="0.25">
      <c r="A18" s="110">
        <v>42041</v>
      </c>
      <c r="B18" s="84">
        <v>307346</v>
      </c>
      <c r="C18" s="85">
        <v>307371</v>
      </c>
      <c r="D18" s="86">
        <f>C18-B18</f>
        <v>25</v>
      </c>
      <c r="E18" s="193"/>
      <c r="F18" s="63"/>
      <c r="G18" s="142"/>
      <c r="H18" s="163"/>
      <c r="I18" s="164"/>
      <c r="J18" s="165"/>
      <c r="K18" s="124">
        <v>42041</v>
      </c>
      <c r="L18" s="67" t="s">
        <v>51</v>
      </c>
      <c r="M18" s="130" t="s">
        <v>202</v>
      </c>
      <c r="N18" s="99" t="s">
        <v>200</v>
      </c>
      <c r="O18" s="7"/>
      <c r="P18" s="10"/>
      <c r="Q18" s="7"/>
    </row>
    <row r="19" spans="1:17" ht="25.5" customHeight="1" x14ac:dyDescent="0.25">
      <c r="A19" s="83">
        <v>42041</v>
      </c>
      <c r="B19" s="87">
        <v>307371</v>
      </c>
      <c r="C19" s="75">
        <v>307392</v>
      </c>
      <c r="D19" s="88">
        <f>C19-B19</f>
        <v>21</v>
      </c>
      <c r="E19" s="194"/>
      <c r="F19" s="69"/>
      <c r="G19" s="143"/>
      <c r="H19" s="166"/>
      <c r="I19" s="167"/>
      <c r="J19" s="168"/>
      <c r="K19" s="94">
        <v>42041</v>
      </c>
      <c r="L19" s="74" t="s">
        <v>51</v>
      </c>
      <c r="M19" s="130" t="s">
        <v>202</v>
      </c>
      <c r="N19" s="100" t="s">
        <v>200</v>
      </c>
      <c r="O19" s="7"/>
      <c r="P19" s="10"/>
      <c r="Q19" s="7"/>
    </row>
    <row r="20" spans="1:17" ht="25.5" customHeight="1" x14ac:dyDescent="0.25">
      <c r="A20" s="83">
        <v>42044</v>
      </c>
      <c r="B20" s="87">
        <v>307392</v>
      </c>
      <c r="C20" s="75">
        <v>307607</v>
      </c>
      <c r="D20" s="88">
        <f t="shared" ref="D20:D29" si="0">C20-B20</f>
        <v>215</v>
      </c>
      <c r="E20" s="194">
        <v>1889</v>
      </c>
      <c r="F20" s="69">
        <v>42044</v>
      </c>
      <c r="G20" s="143">
        <v>311.23099999999999</v>
      </c>
      <c r="H20" s="166">
        <v>14.2</v>
      </c>
      <c r="I20" s="167">
        <v>4419.51</v>
      </c>
      <c r="J20" s="168">
        <v>2.29</v>
      </c>
      <c r="K20" s="94">
        <v>42044</v>
      </c>
      <c r="L20" s="74" t="s">
        <v>51</v>
      </c>
      <c r="M20" s="97" t="s">
        <v>203</v>
      </c>
      <c r="N20" s="100" t="s">
        <v>200</v>
      </c>
      <c r="O20" s="7"/>
      <c r="P20" s="10"/>
      <c r="Q20" s="7"/>
    </row>
    <row r="21" spans="1:17" ht="25.5" customHeight="1" x14ac:dyDescent="0.25">
      <c r="A21" s="83">
        <v>42044</v>
      </c>
      <c r="B21" s="87">
        <v>307607</v>
      </c>
      <c r="C21" s="75">
        <v>308471</v>
      </c>
      <c r="D21" s="88">
        <f t="shared" si="0"/>
        <v>864</v>
      </c>
      <c r="E21" s="194"/>
      <c r="F21" s="69"/>
      <c r="G21" s="143"/>
      <c r="H21" s="166"/>
      <c r="I21" s="167"/>
      <c r="J21" s="168"/>
      <c r="K21" s="94">
        <v>42044</v>
      </c>
      <c r="L21" s="74" t="s">
        <v>51</v>
      </c>
      <c r="M21" s="130" t="s">
        <v>204</v>
      </c>
      <c r="N21" s="100" t="s">
        <v>200</v>
      </c>
      <c r="O21" s="7"/>
      <c r="P21" s="10"/>
      <c r="Q21" s="7"/>
    </row>
    <row r="22" spans="1:17" ht="25.5" customHeight="1" x14ac:dyDescent="0.25">
      <c r="A22" s="83">
        <v>42047</v>
      </c>
      <c r="B22" s="87">
        <v>308471</v>
      </c>
      <c r="C22" s="75">
        <v>308505</v>
      </c>
      <c r="D22" s="88">
        <f t="shared" si="0"/>
        <v>34</v>
      </c>
      <c r="E22" s="194">
        <v>1968</v>
      </c>
      <c r="F22" s="69">
        <v>42047</v>
      </c>
      <c r="G22" s="143">
        <v>316.90800000000002</v>
      </c>
      <c r="H22" s="166">
        <v>14.2</v>
      </c>
      <c r="I22" s="167">
        <v>4500.1000000000004</v>
      </c>
      <c r="J22" s="168">
        <v>4.26</v>
      </c>
      <c r="K22" s="94">
        <v>42047</v>
      </c>
      <c r="L22" s="74" t="s">
        <v>51</v>
      </c>
      <c r="M22" s="96" t="s">
        <v>205</v>
      </c>
      <c r="N22" s="100" t="s">
        <v>200</v>
      </c>
      <c r="O22" s="7"/>
      <c r="P22" s="10"/>
      <c r="Q22" s="7"/>
    </row>
    <row r="23" spans="1:17" ht="25.5" customHeight="1" x14ac:dyDescent="0.25">
      <c r="A23" s="83">
        <v>42047</v>
      </c>
      <c r="B23" s="87">
        <v>308505</v>
      </c>
      <c r="C23" s="75">
        <v>308563</v>
      </c>
      <c r="D23" s="88">
        <f t="shared" si="0"/>
        <v>58</v>
      </c>
      <c r="E23" s="194"/>
      <c r="F23" s="69"/>
      <c r="G23" s="143"/>
      <c r="H23" s="166"/>
      <c r="I23" s="167"/>
      <c r="J23" s="168"/>
      <c r="K23" s="94">
        <v>42047</v>
      </c>
      <c r="L23" s="74" t="s">
        <v>51</v>
      </c>
      <c r="M23" s="130" t="s">
        <v>206</v>
      </c>
      <c r="N23" s="100" t="s">
        <v>200</v>
      </c>
      <c r="O23" s="7"/>
      <c r="P23" s="10"/>
      <c r="Q23" s="7"/>
    </row>
    <row r="24" spans="1:17" ht="25.5" customHeight="1" x14ac:dyDescent="0.25">
      <c r="A24" s="83">
        <v>42048</v>
      </c>
      <c r="B24" s="87">
        <v>308563</v>
      </c>
      <c r="C24" s="75">
        <v>308589</v>
      </c>
      <c r="D24" s="88">
        <f t="shared" si="0"/>
        <v>26</v>
      </c>
      <c r="E24" s="194"/>
      <c r="F24" s="69"/>
      <c r="G24" s="143"/>
      <c r="H24" s="166"/>
      <c r="I24" s="167"/>
      <c r="J24" s="168"/>
      <c r="K24" s="94">
        <v>42048</v>
      </c>
      <c r="L24" s="74" t="s">
        <v>51</v>
      </c>
      <c r="M24" s="97" t="s">
        <v>205</v>
      </c>
      <c r="N24" s="100" t="s">
        <v>200</v>
      </c>
      <c r="O24" s="7"/>
      <c r="P24" s="10"/>
      <c r="Q24" s="7"/>
    </row>
    <row r="25" spans="1:17" ht="25.5" customHeight="1" x14ac:dyDescent="0.25">
      <c r="A25" s="83">
        <v>42048</v>
      </c>
      <c r="B25" s="87">
        <v>308589</v>
      </c>
      <c r="C25" s="75">
        <v>308616</v>
      </c>
      <c r="D25" s="88">
        <f t="shared" si="0"/>
        <v>27</v>
      </c>
      <c r="E25" s="194"/>
      <c r="F25" s="69"/>
      <c r="G25" s="143"/>
      <c r="H25" s="166"/>
      <c r="I25" s="167"/>
      <c r="J25" s="168"/>
      <c r="K25" s="94">
        <v>42048</v>
      </c>
      <c r="L25" s="74" t="s">
        <v>51</v>
      </c>
      <c r="M25" s="130" t="s">
        <v>202</v>
      </c>
      <c r="N25" s="100" t="s">
        <v>200</v>
      </c>
      <c r="O25" s="7"/>
      <c r="P25" s="10"/>
      <c r="Q25" s="7"/>
    </row>
    <row r="26" spans="1:17" ht="25.5" customHeight="1" x14ac:dyDescent="0.25">
      <c r="A26" s="83">
        <v>42048</v>
      </c>
      <c r="B26" s="87">
        <v>308616</v>
      </c>
      <c r="C26" s="75">
        <v>308668</v>
      </c>
      <c r="D26" s="88">
        <f t="shared" si="0"/>
        <v>52</v>
      </c>
      <c r="E26" s="194"/>
      <c r="F26" s="69"/>
      <c r="G26" s="143"/>
      <c r="H26" s="166"/>
      <c r="I26" s="167"/>
      <c r="J26" s="168"/>
      <c r="K26" s="94">
        <v>42048</v>
      </c>
      <c r="L26" s="74" t="s">
        <v>51</v>
      </c>
      <c r="M26" s="130" t="s">
        <v>202</v>
      </c>
      <c r="N26" s="100" t="s">
        <v>200</v>
      </c>
      <c r="O26" s="7"/>
      <c r="P26" s="10"/>
      <c r="Q26" s="7"/>
    </row>
    <row r="27" spans="1:17" ht="25.5" customHeight="1" x14ac:dyDescent="0.25">
      <c r="A27" s="83">
        <v>42051</v>
      </c>
      <c r="B27" s="87">
        <v>308668</v>
      </c>
      <c r="C27" s="75">
        <v>308781</v>
      </c>
      <c r="D27" s="88">
        <f t="shared" si="0"/>
        <v>113</v>
      </c>
      <c r="E27" s="194"/>
      <c r="F27" s="69"/>
      <c r="G27" s="143"/>
      <c r="H27" s="166"/>
      <c r="I27" s="167"/>
      <c r="J27" s="168"/>
      <c r="K27" s="94">
        <v>42051</v>
      </c>
      <c r="L27" s="74" t="s">
        <v>51</v>
      </c>
      <c r="M27" s="97" t="s">
        <v>207</v>
      </c>
      <c r="N27" s="100" t="s">
        <v>200</v>
      </c>
      <c r="O27" s="7"/>
      <c r="P27" s="10"/>
      <c r="Q27" s="7"/>
    </row>
    <row r="28" spans="1:17" ht="25.5" customHeight="1" x14ac:dyDescent="0.25">
      <c r="A28" s="83">
        <v>42054</v>
      </c>
      <c r="B28" s="87">
        <v>308781</v>
      </c>
      <c r="C28" s="75">
        <v>308808</v>
      </c>
      <c r="D28" s="88">
        <f t="shared" si="0"/>
        <v>27</v>
      </c>
      <c r="E28" s="194"/>
      <c r="F28" s="69"/>
      <c r="G28" s="143"/>
      <c r="H28" s="166"/>
      <c r="I28" s="167"/>
      <c r="J28" s="168"/>
      <c r="K28" s="94">
        <v>42054</v>
      </c>
      <c r="L28" s="74" t="s">
        <v>51</v>
      </c>
      <c r="M28" s="97" t="s">
        <v>208</v>
      </c>
      <c r="N28" s="100" t="s">
        <v>200</v>
      </c>
      <c r="O28" s="7"/>
      <c r="P28" s="10"/>
      <c r="Q28" s="7"/>
    </row>
    <row r="29" spans="1:17" ht="25.5" customHeight="1" thickBot="1" x14ac:dyDescent="0.3">
      <c r="A29" s="111">
        <v>42055</v>
      </c>
      <c r="B29" s="89">
        <v>308808</v>
      </c>
      <c r="C29" s="90">
        <v>308823</v>
      </c>
      <c r="D29" s="91">
        <f t="shared" si="0"/>
        <v>15</v>
      </c>
      <c r="E29" s="195"/>
      <c r="F29" s="77"/>
      <c r="G29" s="144"/>
      <c r="H29" s="169"/>
      <c r="I29" s="170"/>
      <c r="J29" s="171"/>
      <c r="K29" s="102">
        <v>42055</v>
      </c>
      <c r="L29" s="82" t="s">
        <v>51</v>
      </c>
      <c r="M29" s="131" t="s">
        <v>202</v>
      </c>
      <c r="N29" s="101" t="s">
        <v>200</v>
      </c>
      <c r="O29" s="7"/>
      <c r="P29" s="10"/>
      <c r="Q29" s="7"/>
    </row>
    <row r="30" spans="1:17" ht="25.5" customHeight="1" thickBot="1" x14ac:dyDescent="0.3">
      <c r="A30" s="112" t="s">
        <v>29</v>
      </c>
      <c r="B30" s="113"/>
      <c r="C30" s="114"/>
      <c r="D30" s="188">
        <f>SUM(D18:D29)</f>
        <v>1477</v>
      </c>
      <c r="E30" s="196"/>
      <c r="F30" s="192"/>
      <c r="G30" s="189">
        <f>SUM(G20:G22)</f>
        <v>628.13900000000001</v>
      </c>
      <c r="H30" s="190"/>
      <c r="I30" s="190">
        <f>SUM(I20:I22)</f>
        <v>8919.61</v>
      </c>
      <c r="J30" s="178"/>
      <c r="K30" s="121"/>
      <c r="L30" s="122"/>
      <c r="M30" s="123"/>
      <c r="N30" s="121"/>
      <c r="O30" s="7"/>
      <c r="P30" s="7"/>
      <c r="Q30" s="7"/>
    </row>
    <row r="31" spans="1:17" x14ac:dyDescent="0.25">
      <c r="O31" s="7"/>
      <c r="P31" s="7"/>
      <c r="Q31" s="7"/>
    </row>
    <row r="32" spans="1:17" x14ac:dyDescent="0.25">
      <c r="B32" s="204" t="s">
        <v>31</v>
      </c>
      <c r="C32" s="204"/>
      <c r="I32" s="202" t="s">
        <v>25</v>
      </c>
      <c r="J32" s="202"/>
      <c r="K32" s="59"/>
      <c r="M32" s="202" t="s">
        <v>45</v>
      </c>
      <c r="N32" s="202"/>
      <c r="O32" s="16"/>
      <c r="P32" s="16"/>
      <c r="Q32" s="7"/>
    </row>
    <row r="33" spans="1:17" x14ac:dyDescent="0.25">
      <c r="B33" s="60"/>
      <c r="C33" s="60"/>
      <c r="I33" s="59"/>
      <c r="J33" s="59"/>
      <c r="K33" s="59"/>
      <c r="M33" s="59"/>
      <c r="N33" s="59"/>
      <c r="O33" s="16"/>
      <c r="P33" s="16"/>
      <c r="Q33" s="7"/>
    </row>
    <row r="34" spans="1:17" x14ac:dyDescent="0.25">
      <c r="G34" s="15"/>
    </row>
    <row r="35" spans="1:17" x14ac:dyDescent="0.25">
      <c r="A35" s="202" t="s">
        <v>22</v>
      </c>
      <c r="B35" s="202"/>
      <c r="C35" s="202"/>
      <c r="D35" s="202"/>
      <c r="E35" s="59"/>
      <c r="F35" s="59"/>
      <c r="H35" s="16" t="s">
        <v>26</v>
      </c>
      <c r="I35" s="16"/>
      <c r="J35" s="16"/>
      <c r="K35" s="16"/>
      <c r="L35" s="16"/>
      <c r="M35" s="202" t="s">
        <v>47</v>
      </c>
      <c r="N35" s="202"/>
      <c r="O35" s="16"/>
      <c r="P35" s="16"/>
    </row>
    <row r="36" spans="1:17" x14ac:dyDescent="0.25">
      <c r="A36" s="204" t="s">
        <v>23</v>
      </c>
      <c r="B36" s="204"/>
      <c r="C36" s="204"/>
      <c r="D36" s="204"/>
      <c r="E36" s="60"/>
      <c r="F36" s="60"/>
      <c r="H36" s="202" t="s">
        <v>27</v>
      </c>
      <c r="I36" s="202"/>
      <c r="J36" s="202"/>
      <c r="K36" s="202"/>
      <c r="L36" s="16"/>
      <c r="M36" s="202" t="s">
        <v>46</v>
      </c>
      <c r="N36" s="202"/>
      <c r="O36" s="16"/>
      <c r="P36" s="16"/>
    </row>
    <row r="37" spans="1:17" x14ac:dyDescent="0.25">
      <c r="B37" s="202" t="s">
        <v>24</v>
      </c>
      <c r="C37" s="202"/>
      <c r="H37" s="202" t="s">
        <v>28</v>
      </c>
      <c r="I37" s="202"/>
      <c r="J37" s="202"/>
      <c r="K37" s="202"/>
      <c r="L37" s="16"/>
      <c r="M37" s="203" t="s">
        <v>48</v>
      </c>
      <c r="N37" s="203"/>
    </row>
    <row r="38" spans="1:17" ht="15.75" x14ac:dyDescent="0.25">
      <c r="N38" s="13" t="s">
        <v>39</v>
      </c>
    </row>
    <row r="39" spans="1:17" ht="15.75" x14ac:dyDescent="0.25">
      <c r="A39" s="239" t="s">
        <v>0</v>
      </c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  <c r="N39" s="239"/>
    </row>
    <row r="40" spans="1:17" ht="15.75" x14ac:dyDescent="0.25">
      <c r="A40" s="239" t="s">
        <v>18</v>
      </c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  <c r="N40" s="239"/>
    </row>
    <row r="43" spans="1:17" ht="15.75" thickBot="1" x14ac:dyDescent="0.3">
      <c r="A43" s="14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7" ht="15.75" thickBot="1" x14ac:dyDescent="0.3">
      <c r="A44" s="29" t="s">
        <v>19</v>
      </c>
      <c r="B44" s="240" t="s">
        <v>328</v>
      </c>
      <c r="C44" s="241"/>
      <c r="D44" s="29" t="s">
        <v>1</v>
      </c>
      <c r="E44" s="138">
        <v>2008</v>
      </c>
      <c r="F44" s="34"/>
      <c r="G44" s="242"/>
      <c r="H44" s="243"/>
      <c r="I44" s="29" t="s">
        <v>2</v>
      </c>
      <c r="J44" s="53" t="s">
        <v>329</v>
      </c>
      <c r="K44" s="35"/>
      <c r="L44" s="141" t="s">
        <v>40</v>
      </c>
      <c r="M44" s="54" t="s">
        <v>354</v>
      </c>
      <c r="N44" s="36"/>
    </row>
    <row r="45" spans="1:17" ht="15.75" thickBot="1" x14ac:dyDescent="0.3">
      <c r="A45" s="28"/>
      <c r="B45" s="31"/>
      <c r="C45" s="31"/>
      <c r="D45" s="27"/>
      <c r="E45" s="27"/>
      <c r="F45" s="27"/>
      <c r="G45" s="31"/>
      <c r="H45" s="31"/>
      <c r="I45" s="27"/>
      <c r="J45" s="31"/>
      <c r="K45" s="31"/>
      <c r="L45" s="27"/>
      <c r="M45" s="32"/>
      <c r="N45" s="33"/>
    </row>
    <row r="46" spans="1:17" ht="15.75" thickBot="1" x14ac:dyDescent="0.3">
      <c r="A46" s="29" t="s">
        <v>41</v>
      </c>
      <c r="B46" s="240" t="s">
        <v>330</v>
      </c>
      <c r="C46" s="241"/>
      <c r="D46" s="29" t="s">
        <v>42</v>
      </c>
      <c r="E46" s="138">
        <v>5101001</v>
      </c>
      <c r="F46" s="34"/>
      <c r="G46" s="139"/>
      <c r="H46" s="140"/>
      <c r="I46" s="29" t="s">
        <v>43</v>
      </c>
      <c r="J46" s="53">
        <v>316</v>
      </c>
      <c r="K46" s="35"/>
      <c r="L46" s="95" t="s">
        <v>44</v>
      </c>
      <c r="M46" s="138" t="s">
        <v>353</v>
      </c>
      <c r="N46" s="36"/>
    </row>
    <row r="47" spans="1:17" ht="15.75" thickBot="1" x14ac:dyDescent="0.3"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7" ht="15.75" thickBot="1" x14ac:dyDescent="0.3">
      <c r="A48" s="209" t="s">
        <v>20</v>
      </c>
      <c r="B48" s="210"/>
      <c r="C48" s="211" t="s">
        <v>3</v>
      </c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3"/>
    </row>
    <row r="49" spans="1:14" ht="15.75" thickBot="1" x14ac:dyDescent="0.3">
      <c r="A49" s="30"/>
      <c r="B49" s="3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ht="15.75" thickBot="1" x14ac:dyDescent="0.3">
      <c r="A50" s="209" t="s">
        <v>21</v>
      </c>
      <c r="B50" s="210"/>
      <c r="C50" s="211" t="s">
        <v>4</v>
      </c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3"/>
    </row>
    <row r="51" spans="1:14" ht="15.75" thickBot="1" x14ac:dyDescent="0.3"/>
    <row r="52" spans="1:14" ht="25.5" customHeight="1" thickBot="1" x14ac:dyDescent="0.3">
      <c r="A52" s="214" t="s">
        <v>5</v>
      </c>
      <c r="B52" s="217" t="s">
        <v>8</v>
      </c>
      <c r="C52" s="218"/>
      <c r="D52" s="219" t="s">
        <v>34</v>
      </c>
      <c r="E52" s="22"/>
      <c r="F52" s="20"/>
      <c r="G52" s="21" t="s">
        <v>11</v>
      </c>
      <c r="H52" s="21"/>
      <c r="I52" s="21"/>
      <c r="J52" s="222" t="s">
        <v>13</v>
      </c>
      <c r="K52" s="222" t="s">
        <v>38</v>
      </c>
      <c r="L52" s="225" t="s">
        <v>14</v>
      </c>
      <c r="M52" s="226"/>
      <c r="N52" s="227" t="s">
        <v>15</v>
      </c>
    </row>
    <row r="53" spans="1:14" ht="25.5" customHeight="1" x14ac:dyDescent="0.25">
      <c r="A53" s="215"/>
      <c r="B53" s="230" t="s">
        <v>9</v>
      </c>
      <c r="C53" s="232" t="s">
        <v>10</v>
      </c>
      <c r="D53" s="220"/>
      <c r="E53" s="23" t="s">
        <v>35</v>
      </c>
      <c r="F53" s="24" t="s">
        <v>37</v>
      </c>
      <c r="G53" s="233" t="s">
        <v>7</v>
      </c>
      <c r="H53" s="235" t="s">
        <v>12</v>
      </c>
      <c r="I53" s="237" t="s">
        <v>6</v>
      </c>
      <c r="J53" s="223"/>
      <c r="K53" s="223"/>
      <c r="L53" s="205" t="s">
        <v>16</v>
      </c>
      <c r="M53" s="207" t="s">
        <v>17</v>
      </c>
      <c r="N53" s="228"/>
    </row>
    <row r="54" spans="1:14" ht="25.5" customHeight="1" thickBot="1" x14ac:dyDescent="0.3">
      <c r="A54" s="216"/>
      <c r="B54" s="231"/>
      <c r="C54" s="208"/>
      <c r="D54" s="221"/>
      <c r="E54" s="25" t="s">
        <v>36</v>
      </c>
      <c r="F54" s="26" t="s">
        <v>36</v>
      </c>
      <c r="G54" s="234"/>
      <c r="H54" s="236"/>
      <c r="I54" s="238"/>
      <c r="J54" s="224"/>
      <c r="K54" s="224"/>
      <c r="L54" s="206"/>
      <c r="M54" s="208"/>
      <c r="N54" s="229"/>
    </row>
    <row r="55" spans="1:14" ht="25.5" customHeight="1" x14ac:dyDescent="0.25">
      <c r="A55" s="110">
        <v>42055</v>
      </c>
      <c r="B55" s="84">
        <v>308823</v>
      </c>
      <c r="C55" s="85">
        <v>308841</v>
      </c>
      <c r="D55" s="86">
        <f>C55-B55</f>
        <v>18</v>
      </c>
      <c r="E55" s="193"/>
      <c r="F55" s="63"/>
      <c r="G55" s="142"/>
      <c r="H55" s="163"/>
      <c r="I55" s="164"/>
      <c r="J55" s="181"/>
      <c r="K55" s="124">
        <v>42055</v>
      </c>
      <c r="L55" s="67" t="s">
        <v>51</v>
      </c>
      <c r="M55" s="125" t="s">
        <v>209</v>
      </c>
      <c r="N55" s="100" t="s">
        <v>200</v>
      </c>
    </row>
    <row r="56" spans="1:14" ht="25.5" customHeight="1" x14ac:dyDescent="0.25">
      <c r="A56" s="83">
        <v>42061</v>
      </c>
      <c r="B56" s="87">
        <v>308841</v>
      </c>
      <c r="C56" s="75">
        <v>309133</v>
      </c>
      <c r="D56" s="88">
        <f>C56-B56</f>
        <v>292</v>
      </c>
      <c r="E56" s="194"/>
      <c r="F56" s="69"/>
      <c r="G56" s="143"/>
      <c r="H56" s="166"/>
      <c r="I56" s="167"/>
      <c r="J56" s="182"/>
      <c r="K56" s="94">
        <v>42061</v>
      </c>
      <c r="L56" s="74" t="s">
        <v>51</v>
      </c>
      <c r="M56" s="97" t="s">
        <v>210</v>
      </c>
      <c r="N56" s="100" t="s">
        <v>200</v>
      </c>
    </row>
    <row r="57" spans="1:14" ht="25.5" customHeight="1" x14ac:dyDescent="0.25">
      <c r="A57" s="83">
        <v>42062</v>
      </c>
      <c r="B57" s="87">
        <v>309133</v>
      </c>
      <c r="C57" s="75">
        <v>309249</v>
      </c>
      <c r="D57" s="88">
        <f t="shared" ref="D57:D58" si="1">C57-B57</f>
        <v>116</v>
      </c>
      <c r="E57" s="194"/>
      <c r="F57" s="69"/>
      <c r="G57" s="143"/>
      <c r="H57" s="166"/>
      <c r="I57" s="167"/>
      <c r="J57" s="182"/>
      <c r="K57" s="94">
        <v>42062</v>
      </c>
      <c r="L57" s="74" t="s">
        <v>51</v>
      </c>
      <c r="M57" s="97" t="s">
        <v>211</v>
      </c>
      <c r="N57" s="100" t="s">
        <v>200</v>
      </c>
    </row>
    <row r="58" spans="1:14" ht="25.5" customHeight="1" x14ac:dyDescent="0.25">
      <c r="A58" s="83">
        <v>42062</v>
      </c>
      <c r="B58" s="87">
        <v>309249</v>
      </c>
      <c r="C58" s="75">
        <v>309259</v>
      </c>
      <c r="D58" s="88">
        <f t="shared" si="1"/>
        <v>10</v>
      </c>
      <c r="E58" s="194">
        <v>2136</v>
      </c>
      <c r="F58" s="69">
        <v>42062</v>
      </c>
      <c r="G58" s="143">
        <v>298.39</v>
      </c>
      <c r="H58" s="166">
        <v>14.2</v>
      </c>
      <c r="I58" s="167">
        <v>4237.1400000000003</v>
      </c>
      <c r="J58" s="182">
        <v>2.4900000000000002</v>
      </c>
      <c r="K58" s="94">
        <v>42062</v>
      </c>
      <c r="L58" s="74" t="s">
        <v>51</v>
      </c>
      <c r="M58" s="97" t="s">
        <v>212</v>
      </c>
      <c r="N58" s="100" t="s">
        <v>200</v>
      </c>
    </row>
    <row r="59" spans="1:14" ht="25.5" customHeight="1" x14ac:dyDescent="0.25">
      <c r="A59" s="83"/>
      <c r="B59" s="87"/>
      <c r="C59" s="75"/>
      <c r="D59" s="88"/>
      <c r="E59" s="194"/>
      <c r="F59" s="69"/>
      <c r="G59" s="143"/>
      <c r="H59" s="166"/>
      <c r="I59" s="167"/>
      <c r="J59" s="182"/>
      <c r="K59" s="94"/>
      <c r="L59" s="74"/>
      <c r="M59" s="97"/>
      <c r="N59" s="100"/>
    </row>
    <row r="60" spans="1:14" ht="25.5" customHeight="1" x14ac:dyDescent="0.25">
      <c r="A60" s="83"/>
      <c r="B60" s="87"/>
      <c r="C60" s="75"/>
      <c r="D60" s="88"/>
      <c r="E60" s="194"/>
      <c r="F60" s="69"/>
      <c r="G60" s="143"/>
      <c r="H60" s="166"/>
      <c r="I60" s="167"/>
      <c r="J60" s="182"/>
      <c r="K60" s="94"/>
      <c r="L60" s="74"/>
      <c r="M60" s="97"/>
      <c r="N60" s="100"/>
    </row>
    <row r="61" spans="1:14" ht="25.5" customHeight="1" x14ac:dyDescent="0.25">
      <c r="A61" s="83"/>
      <c r="B61" s="87"/>
      <c r="C61" s="75"/>
      <c r="D61" s="88"/>
      <c r="E61" s="194"/>
      <c r="F61" s="69"/>
      <c r="G61" s="143"/>
      <c r="H61" s="166"/>
      <c r="I61" s="167"/>
      <c r="J61" s="182"/>
      <c r="K61" s="94"/>
      <c r="L61" s="74"/>
      <c r="M61" s="97"/>
      <c r="N61" s="100"/>
    </row>
    <row r="62" spans="1:14" ht="25.5" customHeight="1" x14ac:dyDescent="0.25">
      <c r="A62" s="83"/>
      <c r="B62" s="87"/>
      <c r="C62" s="75"/>
      <c r="D62" s="88"/>
      <c r="E62" s="194"/>
      <c r="F62" s="69"/>
      <c r="G62" s="143"/>
      <c r="H62" s="166"/>
      <c r="I62" s="167"/>
      <c r="J62" s="182"/>
      <c r="K62" s="94"/>
      <c r="L62" s="74"/>
      <c r="M62" s="97"/>
      <c r="N62" s="100"/>
    </row>
    <row r="63" spans="1:14" ht="25.5" customHeight="1" x14ac:dyDescent="0.25">
      <c r="A63" s="83"/>
      <c r="B63" s="87"/>
      <c r="C63" s="75"/>
      <c r="D63" s="88"/>
      <c r="E63" s="194"/>
      <c r="F63" s="69"/>
      <c r="G63" s="143"/>
      <c r="H63" s="166"/>
      <c r="I63" s="167"/>
      <c r="J63" s="168"/>
      <c r="K63" s="94"/>
      <c r="L63" s="74"/>
      <c r="M63" s="97"/>
      <c r="N63" s="100"/>
    </row>
    <row r="64" spans="1:14" ht="25.5" customHeight="1" x14ac:dyDescent="0.25">
      <c r="A64" s="83"/>
      <c r="B64" s="87"/>
      <c r="C64" s="75"/>
      <c r="D64" s="88"/>
      <c r="E64" s="194"/>
      <c r="F64" s="69"/>
      <c r="G64" s="143"/>
      <c r="H64" s="166"/>
      <c r="I64" s="167"/>
      <c r="J64" s="168"/>
      <c r="K64" s="94"/>
      <c r="L64" s="74"/>
      <c r="M64" s="97"/>
      <c r="N64" s="100"/>
    </row>
    <row r="65" spans="1:14" ht="25.5" customHeight="1" x14ac:dyDescent="0.25">
      <c r="A65" s="83"/>
      <c r="B65" s="87"/>
      <c r="C65" s="75"/>
      <c r="D65" s="88"/>
      <c r="E65" s="194"/>
      <c r="F65" s="69"/>
      <c r="G65" s="143"/>
      <c r="H65" s="166"/>
      <c r="I65" s="167"/>
      <c r="J65" s="168"/>
      <c r="K65" s="94"/>
      <c r="L65" s="74"/>
      <c r="M65" s="97"/>
      <c r="N65" s="100"/>
    </row>
    <row r="66" spans="1:14" ht="25.5" customHeight="1" thickBot="1" x14ac:dyDescent="0.3">
      <c r="A66" s="111"/>
      <c r="B66" s="89"/>
      <c r="C66" s="90"/>
      <c r="D66" s="91"/>
      <c r="E66" s="195"/>
      <c r="F66" s="77"/>
      <c r="G66" s="144"/>
      <c r="H66" s="169"/>
      <c r="I66" s="170"/>
      <c r="J66" s="171"/>
      <c r="K66" s="102"/>
      <c r="L66" s="82"/>
      <c r="M66" s="98"/>
      <c r="N66" s="101"/>
    </row>
    <row r="67" spans="1:14" ht="25.5" customHeight="1" thickBot="1" x14ac:dyDescent="0.3">
      <c r="A67" s="112" t="s">
        <v>29</v>
      </c>
      <c r="B67" s="113"/>
      <c r="C67" s="114"/>
      <c r="D67" s="200">
        <f>SUM(D55:D66)</f>
        <v>436</v>
      </c>
      <c r="E67" s="201"/>
      <c r="F67" s="198"/>
      <c r="G67" s="190">
        <f>SUM(G58:G66)</f>
        <v>298.39</v>
      </c>
      <c r="H67" s="190"/>
      <c r="I67" s="190">
        <f>SUM(I58:I66)</f>
        <v>4237.1400000000003</v>
      </c>
      <c r="J67" s="178"/>
      <c r="K67" s="121"/>
      <c r="L67" s="122"/>
      <c r="M67" s="123"/>
      <c r="N67" s="121"/>
    </row>
    <row r="69" spans="1:14" x14ac:dyDescent="0.25">
      <c r="B69" s="204" t="s">
        <v>31</v>
      </c>
      <c r="C69" s="204"/>
      <c r="I69" s="202" t="s">
        <v>25</v>
      </c>
      <c r="J69" s="202"/>
      <c r="K69" s="59"/>
      <c r="M69" s="202" t="s">
        <v>45</v>
      </c>
      <c r="N69" s="202"/>
    </row>
    <row r="70" spans="1:14" x14ac:dyDescent="0.25">
      <c r="B70" s="60"/>
      <c r="C70" s="60"/>
      <c r="I70" s="59"/>
      <c r="J70" s="59"/>
      <c r="K70" s="59"/>
      <c r="M70" s="59"/>
      <c r="N70" s="59"/>
    </row>
    <row r="71" spans="1:14" x14ac:dyDescent="0.25">
      <c r="G71" s="15"/>
    </row>
    <row r="72" spans="1:14" x14ac:dyDescent="0.25">
      <c r="A72" s="202" t="s">
        <v>22</v>
      </c>
      <c r="B72" s="202"/>
      <c r="C72" s="202"/>
      <c r="D72" s="202"/>
      <c r="E72" s="59"/>
      <c r="F72" s="59"/>
      <c r="H72" s="16" t="s">
        <v>26</v>
      </c>
      <c r="I72" s="16"/>
      <c r="J72" s="16"/>
      <c r="K72" s="16"/>
      <c r="L72" s="16"/>
      <c r="M72" s="202" t="s">
        <v>47</v>
      </c>
      <c r="N72" s="202"/>
    </row>
    <row r="73" spans="1:14" x14ac:dyDescent="0.25">
      <c r="A73" s="204" t="s">
        <v>23</v>
      </c>
      <c r="B73" s="204"/>
      <c r="C73" s="204"/>
      <c r="D73" s="204"/>
      <c r="E73" s="60"/>
      <c r="F73" s="60"/>
      <c r="H73" s="202" t="s">
        <v>27</v>
      </c>
      <c r="I73" s="202"/>
      <c r="J73" s="202"/>
      <c r="K73" s="202"/>
      <c r="L73" s="16"/>
      <c r="M73" s="202" t="s">
        <v>46</v>
      </c>
      <c r="N73" s="202"/>
    </row>
    <row r="74" spans="1:14" x14ac:dyDescent="0.25">
      <c r="B74" s="202" t="s">
        <v>24</v>
      </c>
      <c r="C74" s="202"/>
      <c r="H74" s="202" t="s">
        <v>28</v>
      </c>
      <c r="I74" s="202"/>
      <c r="J74" s="202"/>
      <c r="K74" s="202"/>
      <c r="L74" s="16"/>
      <c r="M74" s="203" t="s">
        <v>48</v>
      </c>
      <c r="N74" s="203"/>
    </row>
  </sheetData>
  <mergeCells count="68">
    <mergeCell ref="B74:C74"/>
    <mergeCell ref="H74:K74"/>
    <mergeCell ref="M74:N74"/>
    <mergeCell ref="B69:C69"/>
    <mergeCell ref="I69:J69"/>
    <mergeCell ref="M69:N69"/>
    <mergeCell ref="A72:D72"/>
    <mergeCell ref="M72:N72"/>
    <mergeCell ref="A73:D73"/>
    <mergeCell ref="H73:K73"/>
    <mergeCell ref="M73:N73"/>
    <mergeCell ref="L52:M52"/>
    <mergeCell ref="N52:N54"/>
    <mergeCell ref="B53:B54"/>
    <mergeCell ref="C53:C54"/>
    <mergeCell ref="G53:G54"/>
    <mergeCell ref="H53:H54"/>
    <mergeCell ref="I53:I54"/>
    <mergeCell ref="L53:L54"/>
    <mergeCell ref="M53:M54"/>
    <mergeCell ref="A52:A54"/>
    <mergeCell ref="B52:C52"/>
    <mergeCell ref="D52:D54"/>
    <mergeCell ref="J52:J54"/>
    <mergeCell ref="K52:K54"/>
    <mergeCell ref="B46:C46"/>
    <mergeCell ref="A48:B48"/>
    <mergeCell ref="C48:N48"/>
    <mergeCell ref="A50:B50"/>
    <mergeCell ref="C50:N50"/>
    <mergeCell ref="A39:N39"/>
    <mergeCell ref="A40:N40"/>
    <mergeCell ref="B44:C44"/>
    <mergeCell ref="G44:H44"/>
    <mergeCell ref="B32:C32"/>
    <mergeCell ref="I32:J32"/>
    <mergeCell ref="M32:N32"/>
    <mergeCell ref="A35:D35"/>
    <mergeCell ref="M35:N35"/>
    <mergeCell ref="A36:D36"/>
    <mergeCell ref="H36:K36"/>
    <mergeCell ref="M36:N36"/>
    <mergeCell ref="N15:N17"/>
    <mergeCell ref="B16:B17"/>
    <mergeCell ref="B37:C37"/>
    <mergeCell ref="H37:K37"/>
    <mergeCell ref="M37:N37"/>
    <mergeCell ref="A11:B11"/>
    <mergeCell ref="C11:N11"/>
    <mergeCell ref="C16:C17"/>
    <mergeCell ref="G16:G17"/>
    <mergeCell ref="H16:H17"/>
    <mergeCell ref="I16:I17"/>
    <mergeCell ref="L16:L17"/>
    <mergeCell ref="M16:M17"/>
    <mergeCell ref="A13:B13"/>
    <mergeCell ref="C13:N13"/>
    <mergeCell ref="A15:A17"/>
    <mergeCell ref="B15:C15"/>
    <mergeCell ref="D15:D17"/>
    <mergeCell ref="J15:J17"/>
    <mergeCell ref="K15:K17"/>
    <mergeCell ref="L15:M15"/>
    <mergeCell ref="A2:N2"/>
    <mergeCell ref="A3:N3"/>
    <mergeCell ref="B7:C7"/>
    <mergeCell ref="G7:H7"/>
    <mergeCell ref="B9:C9"/>
  </mergeCells>
  <printOptions horizontalCentered="1"/>
  <pageMargins left="0.31496062992125984" right="0.31496062992125984" top="0.74803149606299213" bottom="0.74803149606299213" header="0.31496062992125984" footer="0.31496062992125984"/>
  <pageSetup scale="7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TSURU 01</vt:lpstr>
      <vt:lpstr>TSURU 03</vt:lpstr>
      <vt:lpstr>TSURU 04</vt:lpstr>
      <vt:lpstr>PATRIOT</vt:lpstr>
      <vt:lpstr>ROGUE</vt:lpstr>
      <vt:lpstr>ESTAQUITAS</vt:lpstr>
      <vt:lpstr>ECONOLINE</vt:lpstr>
      <vt:lpstr>GEMI</vt:lpstr>
      <vt:lpstr>VOLVO</vt:lpstr>
      <vt:lpstr>DOBLE CABINA</vt:lpstr>
      <vt:lpstr>AVEO 1</vt:lpstr>
      <vt:lpstr>AVEO 2</vt:lpstr>
      <vt:lpstr>AVEO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 Ivan</cp:lastModifiedBy>
  <cp:lastPrinted>2015-04-15T18:20:15Z</cp:lastPrinted>
  <dcterms:created xsi:type="dcterms:W3CDTF">2013-01-07T16:30:59Z</dcterms:created>
  <dcterms:modified xsi:type="dcterms:W3CDTF">2015-04-15T23:35:57Z</dcterms:modified>
</cp:coreProperties>
</file>